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595"/>
  </bookViews>
  <sheets>
    <sheet name="Course List" sheetId="1" r:id="rId1"/>
    <sheet name="Sheet1" sheetId="2" r:id="rId2"/>
  </sheets>
  <definedNames>
    <definedName name="_xlnm._FilterDatabase" localSheetId="0" hidden="1">'Course List'!#REF!</definedName>
    <definedName name="_xlnm.Print_Titles" localSheetId="0">'Course List'!$1:$2</definedName>
    <definedName name="valHighlight">IFERROR(IF('Course List'!#REF!="Yes", TRUE, FALSE),FALSE)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38" i="1" l="1"/>
  <c r="B39" i="1"/>
  <c r="B26" i="1"/>
  <c r="B27" i="1"/>
  <c r="B29" i="1"/>
  <c r="B30" i="1"/>
  <c r="B31" i="1"/>
  <c r="B28" i="1"/>
  <c r="B32" i="1"/>
  <c r="B33" i="1"/>
  <c r="B34" i="1"/>
  <c r="B35" i="1"/>
  <c r="B36" i="1"/>
  <c r="B37" i="1"/>
  <c r="B40" i="1"/>
  <c r="B41" i="1"/>
  <c r="B42" i="1"/>
  <c r="B43" i="1"/>
  <c r="B53" i="1"/>
  <c r="B54" i="1"/>
  <c r="B55" i="1"/>
  <c r="B56" i="1"/>
  <c r="B57" i="1"/>
  <c r="B58" i="1"/>
  <c r="B59" i="1"/>
  <c r="B60" i="1"/>
  <c r="B61" i="1"/>
  <c r="B62" i="1"/>
  <c r="B64" i="1"/>
  <c r="B65" i="1"/>
  <c r="B51" i="1"/>
  <c r="B50" i="1"/>
  <c r="B49" i="1"/>
  <c r="B46" i="1"/>
  <c r="B63" i="1"/>
  <c r="B48" i="1"/>
  <c r="B47" i="1"/>
  <c r="B45" i="1"/>
  <c r="B25" i="1"/>
  <c r="B24" i="1"/>
  <c r="B23" i="1"/>
  <c r="B22" i="1"/>
  <c r="B21" i="1"/>
  <c r="B19" i="1"/>
  <c r="B18" i="1"/>
  <c r="B13" i="1"/>
  <c r="B7" i="1"/>
  <c r="B6" i="1"/>
  <c r="B3" i="1"/>
</calcChain>
</file>

<file path=xl/sharedStrings.xml><?xml version="1.0" encoding="utf-8"?>
<sst xmlns="http://schemas.openxmlformats.org/spreadsheetml/2006/main" count="386" uniqueCount="160">
  <si>
    <t xml:space="preserve"> </t>
  </si>
  <si>
    <t>Autumn</t>
  </si>
  <si>
    <t>50</t>
  </si>
  <si>
    <t>Bachelor Level Courses</t>
  </si>
  <si>
    <t>Code</t>
  </si>
  <si>
    <t>Programme</t>
  </si>
  <si>
    <t>Credits</t>
  </si>
  <si>
    <t>Master Level Courses</t>
  </si>
  <si>
    <t>Timing</t>
  </si>
  <si>
    <t>Course Title</t>
  </si>
  <si>
    <t>Period</t>
  </si>
  <si>
    <t>Spring</t>
  </si>
  <si>
    <t>Economics</t>
  </si>
  <si>
    <t>Finance</t>
  </si>
  <si>
    <t>1 and 2</t>
  </si>
  <si>
    <t>International Business Management</t>
  </si>
  <si>
    <t xml:space="preserve">721538S 
</t>
  </si>
  <si>
    <t>International Business Theory</t>
  </si>
  <si>
    <t>6 ECTS</t>
  </si>
  <si>
    <t>721562S</t>
  </si>
  <si>
    <t>Organizational Change and Development</t>
  </si>
  <si>
    <t>721563S</t>
  </si>
  <si>
    <t>Entrepreneurial Leadership</t>
  </si>
  <si>
    <t>Introduction to Strategizing Practices</t>
  </si>
  <si>
    <t>721537S</t>
  </si>
  <si>
    <t>723038S</t>
  </si>
  <si>
    <t>Multinational Enterprise Theory</t>
  </si>
  <si>
    <t>Marketing</t>
  </si>
  <si>
    <t>721433S</t>
  </si>
  <si>
    <t>Consumer Behavior</t>
  </si>
  <si>
    <t>721471S</t>
  </si>
  <si>
    <t>Service Marketing and Management</t>
  </si>
  <si>
    <t>Selling and Sales Management</t>
  </si>
  <si>
    <t>721434S</t>
  </si>
  <si>
    <t>Digital Marketing</t>
  </si>
  <si>
    <t>Quantitative Methods in Marketing Research</t>
  </si>
  <si>
    <t>721473S</t>
  </si>
  <si>
    <t>Procurement and Supply Chain Management</t>
  </si>
  <si>
    <t>721474S</t>
  </si>
  <si>
    <t>721472S</t>
  </si>
  <si>
    <t>Sustainable Marketing Management</t>
  </si>
  <si>
    <t>721463S</t>
  </si>
  <si>
    <t>Fundamentals of Finance</t>
  </si>
  <si>
    <t>721957S</t>
  </si>
  <si>
    <t>Column1</t>
  </si>
  <si>
    <t>Prerequisites</t>
  </si>
  <si>
    <t>724210A</t>
  </si>
  <si>
    <t>Global Economics</t>
  </si>
  <si>
    <t>5 ECTS</t>
  </si>
  <si>
    <t>724201A</t>
  </si>
  <si>
    <t>Internationalization</t>
  </si>
  <si>
    <t>Management Control</t>
  </si>
  <si>
    <t>724204A</t>
  </si>
  <si>
    <t>Accounting</t>
  </si>
  <si>
    <t>Managing Multinationals</t>
  </si>
  <si>
    <t>724202A</t>
  </si>
  <si>
    <t>Strategic Marketing Management</t>
  </si>
  <si>
    <t>724206A</t>
  </si>
  <si>
    <t>Portfolio Theory</t>
  </si>
  <si>
    <t>724208A</t>
  </si>
  <si>
    <t>Fundamentals of Economics</t>
  </si>
  <si>
    <t>721352S</t>
  </si>
  <si>
    <t>3 ECTS</t>
  </si>
  <si>
    <t>Mathematical Economics</t>
  </si>
  <si>
    <t>721338S</t>
  </si>
  <si>
    <t>Principles of Econometrics</t>
  </si>
  <si>
    <t>721066S</t>
  </si>
  <si>
    <t>Corporate Finance</t>
  </si>
  <si>
    <t>Asset Pricing</t>
  </si>
  <si>
    <t>Business Marketing in Networks</t>
  </si>
  <si>
    <t>721469S</t>
  </si>
  <si>
    <t>Brand Management</t>
  </si>
  <si>
    <t>721436S</t>
  </si>
  <si>
    <t>Venture Growth Strategies</t>
  </si>
  <si>
    <t>721559S</t>
  </si>
  <si>
    <t>Marketing Theory</t>
  </si>
  <si>
    <t>721460S</t>
  </si>
  <si>
    <t>Methods in Business Research</t>
  </si>
  <si>
    <t>30 ECTS Studies in Marketing</t>
  </si>
  <si>
    <t>721064S</t>
  </si>
  <si>
    <t>Perspectives on Innovation Management</t>
  </si>
  <si>
    <t>721541S</t>
  </si>
  <si>
    <t>Institutional Context of Global Business</t>
  </si>
  <si>
    <t>721556S</t>
  </si>
  <si>
    <t>Entrepreneurial Leadership Coaching</t>
  </si>
  <si>
    <t>721564S</t>
  </si>
  <si>
    <t>Entrepreneurship Minor</t>
  </si>
  <si>
    <t>Empirical Research</t>
  </si>
  <si>
    <t>Applied Econometrics</t>
  </si>
  <si>
    <t>Alternative Investments</t>
  </si>
  <si>
    <t>721351S</t>
  </si>
  <si>
    <t>Quantitative Economics</t>
  </si>
  <si>
    <t>721956S</t>
  </si>
  <si>
    <t>721073S</t>
  </si>
  <si>
    <t>721072S</t>
  </si>
  <si>
    <t>Advanced Microeconomics</t>
  </si>
  <si>
    <t>Advanced Macroeconomics</t>
  </si>
  <si>
    <t>Managerial Economics</t>
  </si>
  <si>
    <t>Globally Responsible Business</t>
  </si>
  <si>
    <t>International Macroeconomics and Finance</t>
  </si>
  <si>
    <t>Advanced Financial Statement Analysis</t>
  </si>
  <si>
    <t>721347S</t>
  </si>
  <si>
    <t>721348S</t>
  </si>
  <si>
    <t>721070S</t>
  </si>
  <si>
    <t>721350S</t>
  </si>
  <si>
    <t>721189S</t>
  </si>
  <si>
    <t>721349S</t>
  </si>
  <si>
    <t>Fundamentals of Accounting</t>
  </si>
  <si>
    <t>721138S</t>
  </si>
  <si>
    <t>Advanced Auditing and Assurance</t>
  </si>
  <si>
    <t>Free</t>
  </si>
  <si>
    <t>Entrepreneurial Assignment</t>
  </si>
  <si>
    <t>724818P</t>
  </si>
  <si>
    <t>Introduction to Business Development</t>
  </si>
  <si>
    <t>Entrepreneuship in Action</t>
  </si>
  <si>
    <t>1 to 4</t>
  </si>
  <si>
    <t>724813P</t>
  </si>
  <si>
    <t>724811P</t>
  </si>
  <si>
    <t>Building Change through Entrepreneurship</t>
  </si>
  <si>
    <t>724812P</t>
  </si>
  <si>
    <t>Building Business through Creativity and</t>
  </si>
  <si>
    <t>910003S</t>
  </si>
  <si>
    <t>Collaboration</t>
  </si>
  <si>
    <t>Entrepreneuring for Sustainability</t>
  </si>
  <si>
    <t>Business Ethics</t>
  </si>
  <si>
    <t>721963S</t>
  </si>
  <si>
    <t>721383S</t>
  </si>
  <si>
    <t>721193S</t>
  </si>
  <si>
    <t>Portfolio Management</t>
  </si>
  <si>
    <t>721952S</t>
  </si>
  <si>
    <t>Corporate Governance</t>
  </si>
  <si>
    <t>721128S</t>
  </si>
  <si>
    <t>Management Accounting Research</t>
  </si>
  <si>
    <t>721192S</t>
  </si>
  <si>
    <t>721197S</t>
  </si>
  <si>
    <t>Advanced International Accounting</t>
  </si>
  <si>
    <t>721195S</t>
  </si>
  <si>
    <t>Advanced Management Control</t>
  </si>
  <si>
    <t>724815P</t>
  </si>
  <si>
    <t>Cost Management Systems</t>
  </si>
  <si>
    <t>721113A</t>
  </si>
  <si>
    <t>Advanced Cost Accounting</t>
  </si>
  <si>
    <t>3 and 4</t>
  </si>
  <si>
    <t>721194S</t>
  </si>
  <si>
    <t>Autumn and Spring</t>
  </si>
  <si>
    <t>Periods in the Autumn</t>
  </si>
  <si>
    <t>Period 1: Sept 2 - Oct 25</t>
  </si>
  <si>
    <t>Period 2: Oct 28 - Dec 20</t>
  </si>
  <si>
    <t>Periods in the Spring</t>
  </si>
  <si>
    <t>Period 3: Jan 7 - March 6</t>
  </si>
  <si>
    <t>Period 4: March 9 - May 8</t>
  </si>
  <si>
    <t>Basic Knowledge in Marketing</t>
  </si>
  <si>
    <t>Basic Knowledge in Economics</t>
  </si>
  <si>
    <t>Basic Knowledge in Finance</t>
  </si>
  <si>
    <t>Basic Knowledge in Accounting</t>
  </si>
  <si>
    <t>Basic Knowledge in IBM</t>
  </si>
  <si>
    <t>Basic Knowledge in Business Studies</t>
  </si>
  <si>
    <t>To check course descriptions and other details</t>
  </si>
  <si>
    <t>please check WEBOODI at:</t>
  </si>
  <si>
    <t>https://weboodi.oulu.fi/oodi/opasopiskopas.jsp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</si>
</sst>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orbel"/>
      <family val="2"/>
      <scheme val="minor"/>
    </font>
    <font>
      <sz val="10"/>
      <color theme="1"/>
      <name val="Corbel"/>
      <family val="2"/>
      <scheme val="minor"/>
    </font>
    <font>
      <sz val="12"/>
      <color theme="1"/>
      <name val="Corbel"/>
      <family val="2"/>
      <scheme val="minor"/>
    </font>
    <font>
      <b/>
      <sz val="10"/>
      <color theme="0"/>
      <name val="Corbel"/>
      <family val="2"/>
      <scheme val="minor"/>
    </font>
    <font>
      <b/>
      <sz val="10"/>
      <color theme="1"/>
      <name val="Corbel"/>
      <family val="2"/>
      <scheme val="minor"/>
    </font>
    <font>
      <sz val="10"/>
      <color theme="1"/>
      <name val="Corbel"/>
      <scheme val="minor"/>
    </font>
    <font>
      <b/>
      <sz val="12"/>
      <color theme="1"/>
      <name val="Corbel"/>
      <family val="2"/>
      <scheme val="major"/>
    </font>
    <font>
      <u/>
      <sz val="11"/>
      <color theme="10"/>
      <name val="Corbel"/>
      <family val="2"/>
      <scheme val="minor"/>
    </font>
  </fonts>
  <fills count="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9"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7" fillId="0" borderId="0" applyNumberFormat="0" applyFill="0" applyBorder="0" applyAlignment="0" applyProtection="0"/>
  </cellStyleXfs>
  <cellXfs count="4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right" vertical="center" indent="1"/>
    </xf>
    <xf numFmtId="0" fontId="4" fillId="0" borderId="0" xfId="0" applyFont="1" applyAlignment="1">
      <alignment horizontal="center" vertical="center"/>
    </xf>
    <xf numFmtId="0" fontId="4" fillId="0" borderId="0" xfId="0" applyFont="1" applyAlignment="1">
      <alignment horizontal="right" vertical="center" indent="1"/>
    </xf>
    <xf numFmtId="164" fontId="1" fillId="0" borderId="0" xfId="0" applyNumberFormat="1" applyFont="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indent="1"/>
    </xf>
    <xf numFmtId="0" fontId="1" fillId="0" borderId="1" xfId="0" applyFont="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indent="1"/>
    </xf>
    <xf numFmtId="0" fontId="4" fillId="3" borderId="1" xfId="0" applyFont="1" applyFill="1" applyBorder="1" applyAlignment="1">
      <alignment vertical="center"/>
    </xf>
    <xf numFmtId="164" fontId="4" fillId="3" borderId="1" xfId="0" applyNumberFormat="1" applyFont="1" applyFill="1" applyBorder="1" applyAlignment="1">
      <alignment vertical="center"/>
    </xf>
    <xf numFmtId="0" fontId="1" fillId="0" borderId="1" xfId="0" applyFont="1" applyBorder="1" applyAlignment="1">
      <alignment horizontal="center" vertical="center"/>
    </xf>
    <xf numFmtId="0" fontId="1" fillId="4" borderId="1" xfId="0" applyFont="1" applyFill="1" applyBorder="1" applyAlignment="1">
      <alignment horizontal="left" vertical="center" indent="1"/>
    </xf>
    <xf numFmtId="0" fontId="1" fillId="0" borderId="1" xfId="0" applyFont="1" applyBorder="1" applyAlignment="1">
      <alignment horizontal="left" vertical="center" indent="1"/>
    </xf>
    <xf numFmtId="0" fontId="1" fillId="0" borderId="1" xfId="0" applyNumberFormat="1" applyFont="1" applyBorder="1" applyAlignment="1">
      <alignment vertical="center"/>
    </xf>
    <xf numFmtId="2" fontId="1" fillId="0" borderId="1" xfId="0" applyNumberFormat="1" applyFont="1" applyBorder="1" applyAlignment="1">
      <alignment horizontal="left" vertical="center" indent="1"/>
    </xf>
    <xf numFmtId="0" fontId="1" fillId="0" borderId="1" xfId="0" applyNumberFormat="1" applyFont="1" applyBorder="1" applyAlignment="1">
      <alignment horizontal="left" vertical="center" inden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indent="1"/>
    </xf>
    <xf numFmtId="0" fontId="3" fillId="3" borderId="1" xfId="0" applyFont="1" applyFill="1" applyBorder="1" applyAlignment="1">
      <alignment vertical="center"/>
    </xf>
    <xf numFmtId="164" fontId="3" fillId="3" borderId="1" xfId="0" applyNumberFormat="1" applyFont="1" applyFill="1" applyBorder="1" applyAlignment="1">
      <alignment vertical="center"/>
    </xf>
    <xf numFmtId="0" fontId="1" fillId="5" borderId="1" xfId="0" applyFont="1" applyFill="1" applyBorder="1" applyAlignment="1">
      <alignment horizontal="left" vertical="center" indent="1"/>
    </xf>
    <xf numFmtId="164" fontId="1" fillId="0" borderId="1" xfId="0" applyNumberFormat="1" applyFont="1" applyBorder="1" applyAlignment="1">
      <alignment vertical="center"/>
    </xf>
    <xf numFmtId="0" fontId="1" fillId="0" borderId="1" xfId="0" applyFont="1" applyBorder="1" applyAlignment="1">
      <alignment horizontal="right" vertical="center" indent="1"/>
    </xf>
    <xf numFmtId="0" fontId="1" fillId="0" borderId="1" xfId="0" applyNumberFormat="1" applyFont="1" applyBorder="1" applyAlignment="1">
      <alignment horizontal="left" vertical="center"/>
    </xf>
    <xf numFmtId="164" fontId="5" fillId="0" borderId="1" xfId="0" applyNumberFormat="1" applyFont="1" applyBorder="1" applyAlignment="1">
      <alignment vertical="center"/>
    </xf>
    <xf numFmtId="0" fontId="5" fillId="0" borderId="1" xfId="0" applyFont="1" applyBorder="1" applyAlignment="1">
      <alignment horizontal="left" vertical="center" indent="1"/>
    </xf>
    <xf numFmtId="0" fontId="1" fillId="0" borderId="1" xfId="0" applyNumberFormat="1" applyFont="1" applyBorder="1" applyAlignment="1">
      <alignment vertical="top" wrapText="1"/>
    </xf>
    <xf numFmtId="0" fontId="1" fillId="0" borderId="2" xfId="0" applyFont="1" applyBorder="1" applyAlignment="1">
      <alignment horizontal="center"/>
    </xf>
    <xf numFmtId="0" fontId="1" fillId="0" borderId="3" xfId="0" applyFont="1" applyBorder="1" applyAlignment="1">
      <alignment horizontal="left" indent="1"/>
    </xf>
    <xf numFmtId="0" fontId="1" fillId="0" borderId="3" xfId="0" applyFont="1" applyBorder="1" applyAlignment="1">
      <alignment vertical="center"/>
    </xf>
    <xf numFmtId="0" fontId="1" fillId="0" borderId="3" xfId="0" applyFont="1" applyBorder="1" applyAlignment="1">
      <alignment vertical="top"/>
    </xf>
    <xf numFmtId="0" fontId="6" fillId="0" borderId="3" xfId="0" applyFont="1" applyBorder="1" applyAlignment="1">
      <alignment horizontal="left" vertical="top" indent="1"/>
    </xf>
    <xf numFmtId="0" fontId="1" fillId="0" borderId="3" xfId="0" applyFont="1" applyBorder="1" applyAlignment="1">
      <alignment horizontal="right" indent="1"/>
    </xf>
    <xf numFmtId="0" fontId="1" fillId="0" borderId="4" xfId="0" applyFont="1" applyBorder="1" applyAlignment="1">
      <alignment horizontal="right" indent="1"/>
    </xf>
    <xf numFmtId="0" fontId="2" fillId="0" borderId="0" xfId="0" applyFont="1"/>
    <xf numFmtId="0" fontId="1" fillId="0" borderId="1"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horizontal="right" vertical="center" indent="1"/>
    </xf>
    <xf numFmtId="0" fontId="1" fillId="0" borderId="7" xfId="0" applyFont="1" applyBorder="1" applyAlignment="1">
      <alignment vertical="center"/>
    </xf>
    <xf numFmtId="0" fontId="1" fillId="0" borderId="8" xfId="0" applyFont="1" applyBorder="1" applyAlignment="1">
      <alignment horizontal="right" vertical="center" indent="1"/>
    </xf>
    <xf numFmtId="0" fontId="7" fillId="0" borderId="9" xfId="2" applyBorder="1" applyAlignment="1">
      <alignment vertical="center"/>
    </xf>
    <xf numFmtId="0" fontId="1" fillId="0" borderId="10" xfId="0" applyFont="1" applyBorder="1" applyAlignment="1">
      <alignment horizontal="right" vertical="center" indent="1"/>
    </xf>
  </cellXfs>
  <cellStyles count="3">
    <cellStyle name="Collegamento ipertestuale" xfId="2" builtinId="8"/>
    <cellStyle name="Normal 2" xfId="1"/>
    <cellStyle name="Normale" xfId="0" builtinId="0"/>
  </cellStyles>
  <dxfs count="50">
    <dxf>
      <font>
        <strike val="0"/>
        <outline val="0"/>
        <shadow val="0"/>
        <u val="none"/>
        <vertAlign val="baseline"/>
        <sz val="10"/>
        <color theme="1"/>
        <name val="Corbel"/>
        <scheme val="minor"/>
      </font>
      <alignment horizontal="right" vertical="center" textRotation="0" wrapText="0" indent="1" justifyLastLine="0" shrinkToFit="0" readingOrder="0"/>
    </dxf>
    <dxf>
      <font>
        <strike val="0"/>
        <outline val="0"/>
        <shadow val="0"/>
        <u val="none"/>
        <vertAlign val="baseline"/>
        <sz val="10"/>
        <color theme="1"/>
        <name val="Corbel"/>
        <scheme val="minor"/>
      </font>
      <alignment horizontal="right" vertical="center" textRotation="0" wrapText="0" indent="1" justifyLastLine="0" shrinkToFit="0" readingOrder="0"/>
    </dxf>
    <dxf>
      <font>
        <strike val="0"/>
        <outline val="0"/>
        <shadow val="0"/>
        <u val="none"/>
        <vertAlign val="baseline"/>
        <sz val="10"/>
        <color theme="1"/>
        <name val="Corbel"/>
        <scheme val="minor"/>
      </font>
      <alignment horizontal="right" vertical="center" textRotation="0" wrapText="0" indent="1" justifyLastLine="0" shrinkToFit="0" readingOrder="0"/>
    </dxf>
    <dxf>
      <font>
        <strike val="0"/>
        <outline val="0"/>
        <shadow val="0"/>
        <u val="none"/>
        <vertAlign val="baseline"/>
        <sz val="10"/>
        <color theme="1"/>
        <name val="Corbel"/>
        <scheme val="minor"/>
      </font>
      <alignment horizontal="right" vertical="center" textRotation="0" wrapText="0" indent="1" justifyLastLine="0" shrinkToFit="0" readingOrder="0"/>
    </dxf>
    <dxf>
      <font>
        <strike val="0"/>
        <outline val="0"/>
        <shadow val="0"/>
        <u val="none"/>
        <vertAlign val="baseline"/>
        <sz val="10"/>
        <color theme="1"/>
        <name val="Corbel"/>
        <scheme val="minor"/>
      </font>
      <numFmt numFmtId="164" formatCode="&quot;$&quot;#,##0.00"/>
      <alignment horizontal="general" vertical="center" textRotation="0" wrapText="0" indent="0" justifyLastLine="0" shrinkToFit="0" readingOrder="0"/>
    </dxf>
    <dxf>
      <font>
        <strike val="0"/>
        <outline val="0"/>
        <shadow val="0"/>
        <u val="none"/>
        <vertAlign val="baseline"/>
        <sz val="10"/>
        <color theme="1"/>
        <name val="Corbel"/>
        <scheme val="minor"/>
      </font>
      <alignment horizontal="general" vertical="center" textRotation="0" wrapText="0" indent="0" justifyLastLine="0" shrinkToFit="0" readingOrder="0"/>
    </dxf>
    <dxf>
      <font>
        <strike val="0"/>
        <outline val="0"/>
        <shadow val="0"/>
        <u val="none"/>
        <vertAlign val="baseline"/>
        <sz val="10"/>
        <color theme="1"/>
        <name val="Corbel"/>
        <scheme val="minor"/>
      </font>
      <alignment horizontal="left" vertical="center" textRotation="0" wrapText="0" indent="1" justifyLastLine="0" shrinkToFit="0" readingOrder="0"/>
    </dxf>
    <dxf>
      <font>
        <strike val="0"/>
        <outline val="0"/>
        <shadow val="0"/>
        <u val="none"/>
        <vertAlign val="baseline"/>
        <sz val="10"/>
        <color theme="1"/>
        <name val="Corbel"/>
        <scheme val="minor"/>
      </font>
      <alignment horizontal="left" vertical="center" textRotation="0" wrapText="0" indent="1" justifyLastLine="0" shrinkToFit="0" readingOrder="0"/>
    </dxf>
    <dxf>
      <font>
        <strike val="0"/>
        <outline val="0"/>
        <shadow val="0"/>
        <u val="none"/>
        <vertAlign val="baseline"/>
        <sz val="10"/>
        <color theme="1"/>
        <name val="Corbel"/>
        <scheme val="minor"/>
      </font>
      <alignment horizontal="center" vertical="center" textRotation="0" wrapText="0" indent="0" justifyLastLine="0" shrinkToFit="0" readingOrder="0"/>
    </dxf>
    <dxf>
      <font>
        <strike val="0"/>
        <outline val="0"/>
        <shadow val="0"/>
        <u val="none"/>
        <vertAlign val="baseline"/>
        <sz val="10"/>
        <color theme="1"/>
        <name val="Corbel"/>
        <scheme val="minor"/>
      </font>
      <alignment horizontal="general" vertical="center" textRotation="0" wrapText="0" indent="0" justifyLastLine="0" shrinkToFit="0" readingOrder="0"/>
    </dxf>
    <dxf>
      <font>
        <strike val="0"/>
        <outline val="0"/>
        <shadow val="0"/>
        <u val="none"/>
        <vertAlign val="baseline"/>
        <sz val="11"/>
        <color theme="1"/>
        <name val="Corbel"/>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orbel"/>
        <scheme val="minor"/>
      </font>
      <alignment horizontal="right" vertical="center" textRotation="0" wrapText="0" indent="1" justifyLastLine="0" shrinkToFit="0" readingOrder="0"/>
      <border outline="0">
        <left style="thin">
          <color indexed="64"/>
        </left>
      </border>
    </dxf>
    <dxf>
      <font>
        <strike val="0"/>
        <outline val="0"/>
        <shadow val="0"/>
        <u val="none"/>
        <vertAlign val="baseline"/>
        <sz val="10"/>
        <color theme="1"/>
        <name val="Corbel"/>
        <scheme val="minor"/>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orbel"/>
        <scheme val="minor"/>
      </font>
      <alignment horizontal="righ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orbel"/>
        <scheme val="minor"/>
      </font>
      <alignment horizontal="righ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fill>
        <patternFill patternType="solid">
          <fgColor indexed="64"/>
          <bgColor theme="9" tint="0.5999938962981048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general" vertical="center" textRotation="0" wrapText="0" indent="0" justifyLastLine="0" shrinkToFit="0" readingOrder="0"/>
    </dxf>
    <dxf>
      <font>
        <strike val="0"/>
        <outline val="0"/>
        <shadow val="0"/>
        <u val="none"/>
        <vertAlign val="baseline"/>
        <sz val="11"/>
        <color theme="1"/>
        <name val="Corbel"/>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orbel"/>
        <scheme val="minor"/>
      </font>
      <alignment horizontal="right" vertical="center" textRotation="0" wrapText="0" indent="1" justifyLastLine="0" shrinkToFit="0" readingOrder="0"/>
    </dxf>
    <dxf>
      <font>
        <strike val="0"/>
        <outline val="0"/>
        <shadow val="0"/>
        <u val="none"/>
        <vertAlign val="baseline"/>
        <sz val="10"/>
        <color theme="1"/>
        <name val="Corbel"/>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numFmt numFmtId="164" formatCode="&quot;$&quot;#,##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orbel"/>
        <scheme val="minor"/>
      </font>
      <alignment horizontal="general" vertical="center" textRotation="0" wrapText="0" indent="0" justifyLastLine="0" shrinkToFit="0" readingOrder="0"/>
    </dxf>
    <dxf>
      <font>
        <b/>
        <strike val="0"/>
        <outline val="0"/>
        <shadow val="0"/>
        <u val="none"/>
        <vertAlign val="baseline"/>
        <sz val="11"/>
        <color theme="1"/>
        <name val="Corbel"/>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49"/>
      <tableStyleElement type="headerRow" dxfId="48"/>
      <tableStyleElement type="secondRowStripe" dxfId="47"/>
    </tableStyle>
  </tableStyles>
  <colors>
    <mruColors>
      <color rgb="FFF18F7F"/>
      <color rgb="FFED725D"/>
      <color rgb="FFF86A52"/>
      <color rgb="FFF6752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106135</xdr:colOff>
      <xdr:row>0</xdr:row>
      <xdr:rowOff>104775</xdr:rowOff>
    </xdr:from>
    <xdr:to>
      <xdr:col>4</xdr:col>
      <xdr:colOff>619125</xdr:colOff>
      <xdr:row>0</xdr:row>
      <xdr:rowOff>952500</xdr:rowOff>
    </xdr:to>
    <xdr:sp macro="" textlink="">
      <xdr:nvSpPr>
        <xdr:cNvPr id="8" name="TextBox 1" descr="Inventory List" title="Title 1">
          <a:extLst>
            <a:ext uri="{FF2B5EF4-FFF2-40B4-BE49-F238E27FC236}">
              <a16:creationId xmlns:a16="http://schemas.microsoft.com/office/drawing/2014/main" xmlns="" id="{00000000-0008-0000-0000-000008000000}"/>
            </a:ext>
          </a:extLst>
        </xdr:cNvPr>
        <xdr:cNvSpPr txBox="1"/>
      </xdr:nvSpPr>
      <xdr:spPr>
        <a:xfrm>
          <a:off x="229960" y="104775"/>
          <a:ext cx="3970565" cy="847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algn="l"/>
          <a:r>
            <a:rPr lang="en-US" sz="1800">
              <a:solidFill>
                <a:sysClr val="windowText" lastClr="000000"/>
              </a:solidFill>
              <a:latin typeface="+mj-lt"/>
            </a:rPr>
            <a:t>Courses</a:t>
          </a:r>
          <a:r>
            <a:rPr lang="en-US" sz="1800" baseline="0">
              <a:solidFill>
                <a:sysClr val="windowText" lastClr="000000"/>
              </a:solidFill>
              <a:latin typeface="+mj-lt"/>
            </a:rPr>
            <a:t> in English for Exchange Students in 2019-2020</a:t>
          </a:r>
          <a:endParaRPr lang="en-US" sz="1800">
            <a:solidFill>
              <a:sysClr val="windowText" lastClr="000000"/>
            </a:solidFill>
            <a:latin typeface="+mj-lt"/>
          </a:endParaRPr>
        </a:p>
      </xdr:txBody>
    </xdr:sp>
    <xdr:clientData/>
  </xdr:twoCellAnchor>
  <xdr:twoCellAnchor editAs="oneCell">
    <xdr:from>
      <xdr:col>4</xdr:col>
      <xdr:colOff>628650</xdr:colOff>
      <xdr:row>0</xdr:row>
      <xdr:rowOff>42692</xdr:rowOff>
    </xdr:from>
    <xdr:to>
      <xdr:col>4</xdr:col>
      <xdr:colOff>1943100</xdr:colOff>
      <xdr:row>0</xdr:row>
      <xdr:rowOff>973761</xdr:rowOff>
    </xdr:to>
    <xdr:pic>
      <xdr:nvPicPr>
        <xdr:cNvPr id="5" name="Picture 4"/>
        <xdr:cNvPicPr>
          <a:picLocks noChangeAspect="1"/>
        </xdr:cNvPicPr>
      </xdr:nvPicPr>
      <xdr:blipFill>
        <a:blip xmlns:r="http://schemas.openxmlformats.org/officeDocument/2006/relationships" r:embed="rId1"/>
        <a:stretch>
          <a:fillRect/>
        </a:stretch>
      </xdr:blipFill>
      <xdr:spPr>
        <a:xfrm>
          <a:off x="4333875" y="42692"/>
          <a:ext cx="1314450" cy="931069"/>
        </a:xfrm>
        <a:prstGeom prst="rect">
          <a:avLst/>
        </a:prstGeom>
      </xdr:spPr>
    </xdr:pic>
    <xdr:clientData/>
  </xdr:twoCellAnchor>
  <xdr:twoCellAnchor editAs="oneCell">
    <xdr:from>
      <xdr:col>6</xdr:col>
      <xdr:colOff>276224</xdr:colOff>
      <xdr:row>0</xdr:row>
      <xdr:rowOff>130189</xdr:rowOff>
    </xdr:from>
    <xdr:to>
      <xdr:col>6</xdr:col>
      <xdr:colOff>2190749</xdr:colOff>
      <xdr:row>0</xdr:row>
      <xdr:rowOff>880118</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8974" y="130189"/>
          <a:ext cx="1914525" cy="749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0</xdr:row>
      <xdr:rowOff>135896</xdr:rowOff>
    </xdr:from>
    <xdr:to>
      <xdr:col>8</xdr:col>
      <xdr:colOff>2085975</xdr:colOff>
      <xdr:row>0</xdr:row>
      <xdr:rowOff>885825</xdr:rowOff>
    </xdr:to>
    <xdr:pic>
      <xdr:nvPicPr>
        <xdr:cNvPr id="11" name="Pictur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01275" y="135896"/>
          <a:ext cx="1914525" cy="749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Inventory_List_Table" displayName="Inventory_List_Table" ref="B2:J16" totalsRowShown="0" headerRowDxfId="32" dataDxfId="31">
  <autoFilter ref="B2:J16"/>
  <tableColumns count="9">
    <tableColumn id="1" name="Bachelor Level Courses" dataDxfId="30"/>
    <tableColumn id="2" name="Timing" dataDxfId="29"/>
    <tableColumn id="3" name="Period" dataDxfId="28"/>
    <tableColumn id="4" name="Programme" dataDxfId="27"/>
    <tableColumn id="5" name="Code" dataDxfId="26"/>
    <tableColumn id="6" name="Course Title" dataDxfId="25"/>
    <tableColumn id="8" name="Credits" dataDxfId="24"/>
    <tableColumn id="9" name="Prerequisites" dataDxfId="23"/>
    <tableColumn id="10" name="Column1" dataDxfId="22"/>
  </tableColumns>
  <tableStyleInfo name="Business Table" showFirstColumn="0" showLastColumn="0" showRowStripes="1" showColumnStripes="0"/>
</table>
</file>

<file path=xl/tables/table2.xml><?xml version="1.0" encoding="utf-8"?>
<table xmlns="http://schemas.openxmlformats.org/spreadsheetml/2006/main" id="4" name="Inventory_List_Table5" displayName="Inventory_List_Table5" ref="B17:J43" totalsRowShown="0" headerRowDxfId="21" dataDxfId="20">
  <autoFilter ref="B17:J43"/>
  <tableColumns count="9">
    <tableColumn id="1" name="Master Level Courses" dataDxfId="19">
      <calculatedColumnFormula>IFERROR((Inventory_List_Table5[[#This Row],[Course Title]]&lt;=Inventory_List_Table5[[#This Row],[Credits]])*(#REF!="")*valHighlight,0)</calculatedColumnFormula>
    </tableColumn>
    <tableColumn id="2" name="Timing" dataDxfId="18"/>
    <tableColumn id="3" name="Period" dataDxfId="17"/>
    <tableColumn id="4" name="Programme" dataDxfId="16"/>
    <tableColumn id="5" name="Code" dataDxfId="15"/>
    <tableColumn id="6" name="Course Title" dataDxfId="14"/>
    <tableColumn id="8" name="Credits" dataDxfId="13"/>
    <tableColumn id="9" name="Prerequisites" dataDxfId="12"/>
    <tableColumn id="10" name="50" dataDxfId="11"/>
  </tableColumns>
  <tableStyleInfo name="Business Table" showFirstColumn="0" showLastColumn="0" showRowStripes="1" showColumnStripes="0"/>
</table>
</file>

<file path=xl/tables/table3.xml><?xml version="1.0" encoding="utf-8"?>
<table xmlns="http://schemas.openxmlformats.org/spreadsheetml/2006/main" id="7" name="Inventory_List_Table58" displayName="Inventory_List_Table58" ref="B44:J65" totalsRowShown="0" headerRowDxfId="10" dataDxfId="9">
  <autoFilter ref="B44:J65"/>
  <tableColumns count="9">
    <tableColumn id="1" name="Master Level Courses" dataDxfId="8">
      <calculatedColumnFormula>IFERROR((Inventory_List_Table58[[#This Row],[Course Title]]&lt;=Inventory_List_Table58[[#This Row],[Credits]])*(#REF!="")*valHighlight,0)</calculatedColumnFormula>
    </tableColumn>
    <tableColumn id="2" name="Timing" dataDxfId="7"/>
    <tableColumn id="3" name="Period" dataDxfId="6"/>
    <tableColumn id="4" name="Programme" dataDxfId="5"/>
    <tableColumn id="5" name="Code" dataDxfId="4"/>
    <tableColumn id="6" name="Course Title" dataDxfId="3"/>
    <tableColumn id="8" name="Credits" dataDxfId="2"/>
    <tableColumn id="9" name="Prerequisites" dataDxfId="1"/>
    <tableColumn id="10" name="50" dataDxfId="0"/>
  </tableColumns>
  <tableStyleInfo name="Business Table"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anded">
  <a:themeElements>
    <a:clrScheme name="Custom 2">
      <a:dk1>
        <a:srgbClr val="2C2C2C"/>
      </a:dk1>
      <a:lt1>
        <a:srgbClr val="FFFFFF"/>
      </a:lt1>
      <a:dk2>
        <a:srgbClr val="099BDD"/>
      </a:dk2>
      <a:lt2>
        <a:srgbClr val="F2F2F2"/>
      </a:lt2>
      <a:accent1>
        <a:srgbClr val="FFC000"/>
      </a:accent1>
      <a:accent2>
        <a:srgbClr val="A5D028"/>
      </a:accent2>
      <a:accent3>
        <a:srgbClr val="08CC78"/>
      </a:accent3>
      <a:accent4>
        <a:srgbClr val="F24099"/>
      </a:accent4>
      <a:accent5>
        <a:srgbClr val="828288"/>
      </a:accent5>
      <a:accent6>
        <a:srgbClr val="F56617"/>
      </a:accent6>
      <a:hlink>
        <a:srgbClr val="005DBA"/>
      </a:hlink>
      <a:folHlink>
        <a:srgbClr val="6C606A"/>
      </a:folHlink>
    </a:clrScheme>
    <a:fontScheme name="Banded">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Banded">
      <a:fillStyleLst>
        <a:solidFill>
          <a:schemeClr val="phClr"/>
        </a:solidFill>
        <a:gradFill rotWithShape="1">
          <a:gsLst>
            <a:gs pos="0">
              <a:schemeClr val="phClr">
                <a:tint val="65000"/>
                <a:satMod val="120000"/>
                <a:lumMod val="107000"/>
              </a:schemeClr>
            </a:gs>
            <a:gs pos="50000">
              <a:schemeClr val="phClr">
                <a:tint val="70000"/>
                <a:satMod val="124000"/>
                <a:lumMod val="103000"/>
              </a:schemeClr>
            </a:gs>
            <a:gs pos="100000">
              <a:schemeClr val="phClr">
                <a:tint val="85000"/>
                <a:satMod val="120000"/>
                <a:lumMod val="100000"/>
              </a:schemeClr>
            </a:gs>
          </a:gsLst>
          <a:lin ang="5400000" scaled="0"/>
        </a:gradFill>
        <a:gradFill rotWithShape="1">
          <a:gsLst>
            <a:gs pos="0">
              <a:schemeClr val="phClr">
                <a:tint val="85000"/>
                <a:shade val="98000"/>
                <a:satMod val="110000"/>
                <a:lumMod val="103000"/>
              </a:schemeClr>
            </a:gs>
            <a:gs pos="50000">
              <a:schemeClr val="phClr">
                <a:shade val="85000"/>
                <a:satMod val="105000"/>
                <a:lumMod val="100000"/>
              </a:schemeClr>
            </a:gs>
            <a:gs pos="100000">
              <a:schemeClr val="phClr">
                <a:shade val="60000"/>
                <a:satMod val="12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15875" dir="5400000" algn="ctr" rotWithShape="0">
              <a:srgbClr val="000000">
                <a:alpha val="68000"/>
              </a:srgbClr>
            </a:outerShdw>
          </a:effectLst>
        </a:effectStyle>
        <a:effectStyle>
          <a:effectLst>
            <a:outerShdw blurRad="88900" dist="27940" dir="5400000" algn="ctr" rotWithShape="0">
              <a:srgbClr val="000000">
                <a:alpha val="63000"/>
              </a:srgbClr>
            </a:outerShdw>
          </a:effectLst>
        </a:effectStyle>
      </a:effectStyleLst>
      <a:bgFillStyleLst>
        <a:solidFill>
          <a:schemeClr val="phClr"/>
        </a:solidFill>
        <a:blipFill rotWithShape="1">
          <a:blip xmlns:r="http://schemas.openxmlformats.org/officeDocument/2006/relationships" r:embed="rId1">
            <a:duotone>
              <a:schemeClr val="phClr"/>
              <a:schemeClr val="phClr">
                <a:shade val="91000"/>
                <a:satMod val="105000"/>
              </a:schemeClr>
            </a:duotone>
          </a:blip>
          <a:tile tx="0" ty="0" sx="100000" sy="100000" flip="none" algn="tl"/>
        </a:blipFill>
        <a:gradFill rotWithShape="1">
          <a:gsLst>
            <a:gs pos="0">
              <a:schemeClr val="phClr">
                <a:tint val="100000"/>
                <a:shade val="0"/>
                <a:satMod val="100000"/>
              </a:schemeClr>
            </a:gs>
            <a:gs pos="100000">
              <a:schemeClr val="phClr">
                <a:shade val="10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Banded" id="{98DFF888-2449-4D28-977C-6306C017633E}" vid="{9792607F-9579-4224-82FF-9C88C3E1E53D}"/>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boodi.oulu.fi/oodi/opasopiskopas.jsp"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69"/>
  <sheetViews>
    <sheetView tabSelected="1" topLeftCell="C25" zoomScaleNormal="100" workbookViewId="0">
      <selection activeCell="K39" sqref="K39"/>
    </sheetView>
  </sheetViews>
  <sheetFormatPr defaultColWidth="8.625" defaultRowHeight="24" customHeight="1" x14ac:dyDescent="0.25"/>
  <cols>
    <col min="1" max="1" width="1.25" style="3" customWidth="1"/>
    <col min="2" max="2" width="20.125" style="2" customWidth="1"/>
    <col min="3" max="3" width="16.25" style="4" customWidth="1"/>
    <col min="4" max="4" width="11.625" style="4" customWidth="1"/>
    <col min="5" max="5" width="33.625" style="3" customWidth="1"/>
    <col min="6" max="6" width="11.625" style="3" customWidth="1"/>
    <col min="7" max="7" width="33.625" style="5" customWidth="1"/>
    <col min="8" max="8" width="11.625" style="5" customWidth="1"/>
    <col min="9" max="9" width="33.625" style="5" customWidth="1"/>
    <col min="10" max="10" width="10.625" style="5" hidden="1" customWidth="1"/>
    <col min="11" max="11" width="12.625" style="4" customWidth="1"/>
    <col min="12" max="12" width="1.625" style="3" customWidth="1"/>
    <col min="13" max="16384" width="8.625" style="3"/>
  </cols>
  <sheetData>
    <row r="1" spans="2:12" s="1" customFormat="1" ht="78" customHeight="1" x14ac:dyDescent="0.2">
      <c r="B1" s="34"/>
      <c r="C1" s="35"/>
      <c r="D1" s="35"/>
      <c r="E1" s="36"/>
      <c r="F1" s="37"/>
      <c r="G1" s="38"/>
      <c r="H1" s="39"/>
      <c r="I1" s="40"/>
      <c r="L1" s="1" t="s">
        <v>0</v>
      </c>
    </row>
    <row r="2" spans="2:12" s="6" customFormat="1" ht="33" customHeight="1" x14ac:dyDescent="0.25">
      <c r="B2" s="12" t="s">
        <v>3</v>
      </c>
      <c r="C2" s="13" t="s">
        <v>8</v>
      </c>
      <c r="D2" s="14" t="s">
        <v>10</v>
      </c>
      <c r="E2" s="15" t="s">
        <v>5</v>
      </c>
      <c r="F2" s="16" t="s">
        <v>4</v>
      </c>
      <c r="G2" s="14" t="s">
        <v>9</v>
      </c>
      <c r="H2" s="14" t="s">
        <v>6</v>
      </c>
      <c r="I2" s="14" t="s">
        <v>45</v>
      </c>
      <c r="J2" s="7" t="s">
        <v>44</v>
      </c>
    </row>
    <row r="3" spans="2:12" ht="20.100000000000001" customHeight="1" x14ac:dyDescent="0.25">
      <c r="B3" s="17">
        <f>IFERROR((Inventory_List_Table[[#This Row],[Course Title]]&lt;=Inventory_List_Table[[#This Row],[Credits]])*(#REF!="")*valHighlight,0)</f>
        <v>0</v>
      </c>
      <c r="C3" s="18" t="s">
        <v>1</v>
      </c>
      <c r="D3" s="19">
        <v>1</v>
      </c>
      <c r="E3" s="11" t="s">
        <v>12</v>
      </c>
      <c r="F3" s="20" t="s">
        <v>46</v>
      </c>
      <c r="G3" s="11" t="s">
        <v>47</v>
      </c>
      <c r="H3" s="19" t="s">
        <v>48</v>
      </c>
      <c r="I3" s="19"/>
      <c r="J3" s="5">
        <v>150</v>
      </c>
      <c r="K3" s="3"/>
    </row>
    <row r="4" spans="2:12" ht="20.100000000000001" customHeight="1" x14ac:dyDescent="0.25">
      <c r="B4" s="17"/>
      <c r="C4" s="18" t="s">
        <v>1</v>
      </c>
      <c r="D4" s="19">
        <v>1</v>
      </c>
      <c r="E4" s="11" t="s">
        <v>15</v>
      </c>
      <c r="F4" s="20" t="s">
        <v>49</v>
      </c>
      <c r="G4" s="11" t="s">
        <v>50</v>
      </c>
      <c r="H4" s="19" t="s">
        <v>48</v>
      </c>
      <c r="I4" s="19"/>
      <c r="K4" s="3"/>
    </row>
    <row r="5" spans="2:12" ht="20.100000000000001" customHeight="1" x14ac:dyDescent="0.25">
      <c r="B5" s="17"/>
      <c r="C5" s="18" t="s">
        <v>1</v>
      </c>
      <c r="D5" s="19">
        <v>1</v>
      </c>
      <c r="E5" s="11" t="s">
        <v>53</v>
      </c>
      <c r="F5" s="20" t="s">
        <v>52</v>
      </c>
      <c r="G5" s="11" t="s">
        <v>51</v>
      </c>
      <c r="H5" s="19" t="s">
        <v>48</v>
      </c>
      <c r="I5" s="19"/>
      <c r="K5" s="3"/>
    </row>
    <row r="6" spans="2:12" ht="20.100000000000001" customHeight="1" x14ac:dyDescent="0.25">
      <c r="B6" s="17">
        <f>IFERROR((Inventory_List_Table[[#This Row],[Course Title]]&lt;=Inventory_List_Table[[#This Row],[Credits]])*(#REF!="")*valHighlight,0)</f>
        <v>0</v>
      </c>
      <c r="C6" s="18" t="s">
        <v>1</v>
      </c>
      <c r="D6" s="19">
        <v>2</v>
      </c>
      <c r="E6" s="11" t="s">
        <v>15</v>
      </c>
      <c r="F6" s="20" t="s">
        <v>55</v>
      </c>
      <c r="G6" s="11" t="s">
        <v>54</v>
      </c>
      <c r="H6" s="19" t="s">
        <v>48</v>
      </c>
      <c r="I6" s="19"/>
      <c r="J6" s="5">
        <v>50</v>
      </c>
      <c r="K6" s="3"/>
    </row>
    <row r="7" spans="2:12" ht="20.100000000000001" customHeight="1" x14ac:dyDescent="0.25">
      <c r="B7" s="17">
        <f>IFERROR((Inventory_List_Table[[#This Row],[Course Title]]&lt;=Inventory_List_Table[[#This Row],[Credits]])*(#REF!="")*valHighlight,0)</f>
        <v>0</v>
      </c>
      <c r="C7" s="18" t="s">
        <v>1</v>
      </c>
      <c r="D7" s="19">
        <v>2</v>
      </c>
      <c r="E7" s="11" t="s">
        <v>27</v>
      </c>
      <c r="F7" s="20" t="s">
        <v>57</v>
      </c>
      <c r="G7" s="11" t="s">
        <v>56</v>
      </c>
      <c r="H7" s="19" t="s">
        <v>48</v>
      </c>
      <c r="I7" s="19"/>
      <c r="J7" s="5">
        <v>50</v>
      </c>
      <c r="K7" s="3"/>
    </row>
    <row r="8" spans="2:12" ht="20.100000000000001" customHeight="1" x14ac:dyDescent="0.25">
      <c r="B8" s="17"/>
      <c r="C8" s="18" t="s">
        <v>1</v>
      </c>
      <c r="D8" s="19">
        <v>1</v>
      </c>
      <c r="E8" s="11" t="s">
        <v>86</v>
      </c>
      <c r="F8" s="20" t="s">
        <v>112</v>
      </c>
      <c r="G8" s="11" t="s">
        <v>113</v>
      </c>
      <c r="H8" s="19" t="s">
        <v>48</v>
      </c>
      <c r="I8" s="19"/>
      <c r="K8" s="3"/>
    </row>
    <row r="9" spans="2:12" ht="20.100000000000001" customHeight="1" x14ac:dyDescent="0.25">
      <c r="B9" s="17"/>
      <c r="C9" s="18" t="s">
        <v>144</v>
      </c>
      <c r="D9" s="21" t="s">
        <v>115</v>
      </c>
      <c r="E9" s="11" t="s">
        <v>86</v>
      </c>
      <c r="F9" s="20" t="s">
        <v>116</v>
      </c>
      <c r="G9" s="11" t="s">
        <v>114</v>
      </c>
      <c r="H9" s="19" t="s">
        <v>48</v>
      </c>
      <c r="I9" s="19"/>
      <c r="K9" s="3"/>
    </row>
    <row r="10" spans="2:12" ht="20.100000000000001" customHeight="1" x14ac:dyDescent="0.25">
      <c r="B10" s="17"/>
      <c r="C10" s="18" t="s">
        <v>1</v>
      </c>
      <c r="D10" s="22">
        <v>2</v>
      </c>
      <c r="E10" s="11" t="s">
        <v>86</v>
      </c>
      <c r="F10" s="20" t="s">
        <v>117</v>
      </c>
      <c r="G10" s="11" t="s">
        <v>123</v>
      </c>
      <c r="H10" s="19" t="s">
        <v>48</v>
      </c>
      <c r="I10" s="19"/>
      <c r="K10" s="3"/>
    </row>
    <row r="11" spans="2:12" ht="20.100000000000001" customHeight="1" x14ac:dyDescent="0.25">
      <c r="B11" s="17"/>
      <c r="C11" s="18" t="s">
        <v>110</v>
      </c>
      <c r="D11" s="19" t="s">
        <v>110</v>
      </c>
      <c r="E11" s="11" t="s">
        <v>86</v>
      </c>
      <c r="F11" s="20" t="s">
        <v>138</v>
      </c>
      <c r="G11" s="11" t="s">
        <v>111</v>
      </c>
      <c r="H11" s="19" t="s">
        <v>48</v>
      </c>
      <c r="I11" s="19"/>
      <c r="K11" s="3"/>
    </row>
    <row r="12" spans="2:12" s="9" customFormat="1" ht="33" customHeight="1" x14ac:dyDescent="0.25">
      <c r="B12" s="23" t="s">
        <v>3</v>
      </c>
      <c r="C12" s="24" t="s">
        <v>8</v>
      </c>
      <c r="D12" s="24" t="s">
        <v>10</v>
      </c>
      <c r="E12" s="25" t="s">
        <v>5</v>
      </c>
      <c r="F12" s="26" t="s">
        <v>4</v>
      </c>
      <c r="G12" s="25" t="s">
        <v>9</v>
      </c>
      <c r="H12" s="24" t="s">
        <v>6</v>
      </c>
      <c r="I12" s="24" t="s">
        <v>45</v>
      </c>
      <c r="J12" s="10" t="s">
        <v>2</v>
      </c>
    </row>
    <row r="13" spans="2:12" ht="20.100000000000001" customHeight="1" x14ac:dyDescent="0.25">
      <c r="B13" s="17">
        <f>IFERROR((Inventory_List_Table[[#This Row],[Course Title]]&lt;=Inventory_List_Table[[#This Row],[Credits]])*(#REF!="")*valHighlight,0)</f>
        <v>0</v>
      </c>
      <c r="C13" s="27" t="s">
        <v>11</v>
      </c>
      <c r="D13" s="19">
        <v>3</v>
      </c>
      <c r="E13" s="11" t="s">
        <v>13</v>
      </c>
      <c r="F13" s="28" t="s">
        <v>59</v>
      </c>
      <c r="G13" s="11" t="s">
        <v>58</v>
      </c>
      <c r="H13" s="19" t="s">
        <v>48</v>
      </c>
      <c r="I13" s="19"/>
      <c r="J13" s="5">
        <v>150</v>
      </c>
      <c r="K13" s="3"/>
    </row>
    <row r="14" spans="2:12" ht="20.100000000000001" customHeight="1" x14ac:dyDescent="0.25">
      <c r="B14" s="17"/>
      <c r="C14" s="27" t="s">
        <v>11</v>
      </c>
      <c r="D14" s="19">
        <v>3</v>
      </c>
      <c r="E14" s="11" t="s">
        <v>86</v>
      </c>
      <c r="F14" s="28" t="s">
        <v>119</v>
      </c>
      <c r="G14" s="11" t="s">
        <v>118</v>
      </c>
      <c r="H14" s="19" t="s">
        <v>48</v>
      </c>
      <c r="I14" s="19"/>
      <c r="K14" s="3"/>
    </row>
    <row r="15" spans="2:12" ht="20.100000000000001" customHeight="1" x14ac:dyDescent="0.25">
      <c r="B15" s="17"/>
      <c r="C15" s="27" t="s">
        <v>11</v>
      </c>
      <c r="D15" s="19">
        <v>4</v>
      </c>
      <c r="E15" s="11" t="s">
        <v>86</v>
      </c>
      <c r="F15" s="28" t="s">
        <v>121</v>
      </c>
      <c r="G15" s="11" t="s">
        <v>120</v>
      </c>
      <c r="H15" s="19" t="s">
        <v>48</v>
      </c>
      <c r="I15" s="19"/>
      <c r="K15" s="3"/>
    </row>
    <row r="16" spans="2:12" ht="20.100000000000001" customHeight="1" x14ac:dyDescent="0.25">
      <c r="B16" s="17"/>
      <c r="C16" s="27"/>
      <c r="D16" s="19"/>
      <c r="E16" s="11"/>
      <c r="F16" s="28"/>
      <c r="G16" s="11" t="s">
        <v>122</v>
      </c>
      <c r="H16" s="19"/>
      <c r="I16" s="19"/>
      <c r="K16" s="3"/>
    </row>
    <row r="17" spans="2:10" ht="33" customHeight="1" x14ac:dyDescent="0.25">
      <c r="B17" s="17" t="s">
        <v>7</v>
      </c>
      <c r="C17" s="19" t="s">
        <v>8</v>
      </c>
      <c r="D17" s="19" t="s">
        <v>10</v>
      </c>
      <c r="E17" s="11" t="s">
        <v>5</v>
      </c>
      <c r="F17" s="28" t="s">
        <v>4</v>
      </c>
      <c r="G17" s="19" t="s">
        <v>9</v>
      </c>
      <c r="H17" s="19" t="s">
        <v>6</v>
      </c>
      <c r="I17" s="19" t="s">
        <v>45</v>
      </c>
      <c r="J17" s="5" t="s">
        <v>2</v>
      </c>
    </row>
    <row r="18" spans="2:10" ht="20.100000000000001" customHeight="1" x14ac:dyDescent="0.25">
      <c r="B18" s="17">
        <f>IFERROR((Inventory_List_Table5[[#This Row],[Course Title]]&lt;=Inventory_List_Table5[[#This Row],[Credits]])*(#REF!="")*valHighlight,0)</f>
        <v>0</v>
      </c>
      <c r="C18" s="18" t="s">
        <v>1</v>
      </c>
      <c r="D18" s="19" t="s">
        <v>14</v>
      </c>
      <c r="E18" s="11" t="s">
        <v>12</v>
      </c>
      <c r="F18" s="20" t="s">
        <v>61</v>
      </c>
      <c r="G18" s="19" t="s">
        <v>60</v>
      </c>
      <c r="H18" s="29" t="s">
        <v>18</v>
      </c>
      <c r="I18" s="42" t="s">
        <v>152</v>
      </c>
      <c r="J18" s="5">
        <v>150</v>
      </c>
    </row>
    <row r="19" spans="2:10" ht="20.100000000000001" customHeight="1" x14ac:dyDescent="0.25">
      <c r="B19" s="17">
        <f>IFERROR((Inventory_List_Table5[[#This Row],[Course Title]]&lt;=Inventory_List_Table5[[#This Row],[Credits]])*(#REF!="")*valHighlight,0)</f>
        <v>0</v>
      </c>
      <c r="C19" s="18" t="s">
        <v>1</v>
      </c>
      <c r="D19" s="19">
        <v>1</v>
      </c>
      <c r="E19" s="11" t="s">
        <v>12</v>
      </c>
      <c r="F19" s="20" t="s">
        <v>64</v>
      </c>
      <c r="G19" s="19" t="s">
        <v>63</v>
      </c>
      <c r="H19" s="29" t="s">
        <v>62</v>
      </c>
      <c r="I19" s="42" t="s">
        <v>152</v>
      </c>
      <c r="J19" s="5">
        <v>50</v>
      </c>
    </row>
    <row r="20" spans="2:10" ht="20.100000000000001" customHeight="1" x14ac:dyDescent="0.25">
      <c r="B20" s="17">
        <f>IFERROR((Inventory_List_Table5[[#This Row],[Course Title]]&lt;=Inventory_List_Table5[[#This Row],[Credits]])*(#REF!="")*valHighlight,0)</f>
        <v>0</v>
      </c>
      <c r="C20" s="18" t="s">
        <v>1</v>
      </c>
      <c r="D20" s="19">
        <v>1</v>
      </c>
      <c r="E20" s="11" t="s">
        <v>12</v>
      </c>
      <c r="F20" s="30" t="s">
        <v>90</v>
      </c>
      <c r="G20" s="19" t="s">
        <v>88</v>
      </c>
      <c r="H20" s="29" t="s">
        <v>18</v>
      </c>
      <c r="I20" s="42" t="s">
        <v>152</v>
      </c>
    </row>
    <row r="21" spans="2:10" ht="20.100000000000001" customHeight="1" x14ac:dyDescent="0.25">
      <c r="B21" s="17">
        <f>IFERROR((Inventory_List_Table5[[#This Row],[Course Title]]&lt;=Inventory_List_Table5[[#This Row],[Credits]])*(#REF!="")*valHighlight,0)</f>
        <v>0</v>
      </c>
      <c r="C21" s="18" t="s">
        <v>1</v>
      </c>
      <c r="D21" s="19">
        <v>2</v>
      </c>
      <c r="E21" s="11" t="s">
        <v>12</v>
      </c>
      <c r="F21" s="20" t="s">
        <v>66</v>
      </c>
      <c r="G21" s="19" t="s">
        <v>65</v>
      </c>
      <c r="H21" s="29" t="s">
        <v>18</v>
      </c>
      <c r="I21" s="42" t="s">
        <v>152</v>
      </c>
      <c r="J21" s="5">
        <v>50</v>
      </c>
    </row>
    <row r="22" spans="2:10" ht="20.100000000000001" customHeight="1" x14ac:dyDescent="0.25">
      <c r="B22" s="17">
        <f>IFERROR((Inventory_List_Table5[[#This Row],[Course Title]]&lt;=Inventory_List_Table5[[#This Row],[Credits]])*(#REF!="")*valHighlight,0)</f>
        <v>0</v>
      </c>
      <c r="C22" s="18" t="s">
        <v>1</v>
      </c>
      <c r="D22" s="19">
        <v>2</v>
      </c>
      <c r="E22" s="11" t="s">
        <v>12</v>
      </c>
      <c r="F22" s="30" t="s">
        <v>94</v>
      </c>
      <c r="G22" s="19" t="s">
        <v>91</v>
      </c>
      <c r="H22" s="29" t="s">
        <v>18</v>
      </c>
      <c r="I22" s="42" t="s">
        <v>152</v>
      </c>
      <c r="J22" s="5">
        <v>100</v>
      </c>
    </row>
    <row r="23" spans="2:10" ht="20.100000000000001" customHeight="1" x14ac:dyDescent="0.25">
      <c r="B23" s="17">
        <f>IFERROR((Inventory_List_Table5[[#This Row],[Course Title]]&lt;=Inventory_List_Table5[[#This Row],[Credits]])*(#REF!="")*valHighlight,0)</f>
        <v>0</v>
      </c>
      <c r="C23" s="18" t="s">
        <v>1</v>
      </c>
      <c r="D23" s="19">
        <v>1</v>
      </c>
      <c r="E23" s="11" t="s">
        <v>13</v>
      </c>
      <c r="F23" s="30" t="s">
        <v>92</v>
      </c>
      <c r="G23" s="19" t="s">
        <v>89</v>
      </c>
      <c r="H23" s="29" t="s">
        <v>18</v>
      </c>
      <c r="I23" s="42" t="s">
        <v>153</v>
      </c>
      <c r="J23" s="5">
        <v>150</v>
      </c>
    </row>
    <row r="24" spans="2:10" ht="20.100000000000001" customHeight="1" x14ac:dyDescent="0.25">
      <c r="B24" s="17">
        <f>IFERROR((Inventory_List_Table5[[#This Row],[Course Title]]&lt;=Inventory_List_Table5[[#This Row],[Credits]])*(#REF!="")*valHighlight,0)</f>
        <v>0</v>
      </c>
      <c r="C24" s="18" t="s">
        <v>1</v>
      </c>
      <c r="D24" s="19" t="s">
        <v>14</v>
      </c>
      <c r="E24" s="11" t="s">
        <v>13</v>
      </c>
      <c r="F24" s="30" t="s">
        <v>129</v>
      </c>
      <c r="G24" s="19" t="s">
        <v>128</v>
      </c>
      <c r="H24" s="29" t="s">
        <v>18</v>
      </c>
      <c r="I24" s="11" t="s">
        <v>153</v>
      </c>
      <c r="J24" s="5">
        <v>150</v>
      </c>
    </row>
    <row r="25" spans="2:10" ht="20.100000000000001" customHeight="1" x14ac:dyDescent="0.25">
      <c r="B25" s="17">
        <f>IFERROR((Inventory_List_Table5[[#This Row],[Course Title]]&lt;=Inventory_List_Table5[[#This Row],[Credits]])*(#REF!="")*valHighlight,0)</f>
        <v>0</v>
      </c>
      <c r="C25" s="18" t="s">
        <v>1</v>
      </c>
      <c r="D25" s="22">
        <v>2</v>
      </c>
      <c r="E25" s="11" t="s">
        <v>13</v>
      </c>
      <c r="F25" s="20" t="s">
        <v>43</v>
      </c>
      <c r="G25" s="19" t="s">
        <v>42</v>
      </c>
      <c r="H25" s="29" t="s">
        <v>18</v>
      </c>
      <c r="I25" s="11" t="s">
        <v>153</v>
      </c>
      <c r="J25" s="5">
        <v>100</v>
      </c>
    </row>
    <row r="26" spans="2:10" ht="20.100000000000001" customHeight="1" x14ac:dyDescent="0.25">
      <c r="B26" s="17">
        <f>IFERROR((Inventory_List_Table5[[#This Row],[Course Title]]&lt;=Inventory_List_Table5[[#This Row],[Credits]])*(#REF!="")*valHighlight,0)</f>
        <v>0</v>
      </c>
      <c r="C26" s="18" t="s">
        <v>1</v>
      </c>
      <c r="D26" s="19" t="s">
        <v>14</v>
      </c>
      <c r="E26" s="11" t="s">
        <v>13</v>
      </c>
      <c r="F26" s="31" t="s">
        <v>93</v>
      </c>
      <c r="G26" s="32" t="s">
        <v>87</v>
      </c>
      <c r="H26" s="29" t="s">
        <v>18</v>
      </c>
      <c r="I26" s="11" t="s">
        <v>153</v>
      </c>
    </row>
    <row r="27" spans="2:10" ht="20.100000000000001" customHeight="1" x14ac:dyDescent="0.25">
      <c r="B27" s="17">
        <f>IFERROR((Inventory_List_Table5[[#This Row],[Course Title]]&lt;=Inventory_List_Table5[[#This Row],[Credits]])*(#REF!="")*valHighlight,0)</f>
        <v>0</v>
      </c>
      <c r="C27" s="18" t="s">
        <v>1</v>
      </c>
      <c r="D27" s="19" t="s">
        <v>14</v>
      </c>
      <c r="E27" s="11" t="s">
        <v>53</v>
      </c>
      <c r="F27" s="30" t="s">
        <v>108</v>
      </c>
      <c r="G27" s="19" t="s">
        <v>107</v>
      </c>
      <c r="H27" s="29" t="s">
        <v>18</v>
      </c>
      <c r="I27" s="11" t="s">
        <v>154</v>
      </c>
    </row>
    <row r="28" spans="2:10" ht="20.100000000000001" customHeight="1" x14ac:dyDescent="0.25">
      <c r="B28" s="17">
        <f>IFERROR((Inventory_List_Table5[[#This Row],[Course Title]]&lt;=Inventory_List_Table5[[#This Row],[Credits]])*(#REF!="")*valHighlight,0)</f>
        <v>0</v>
      </c>
      <c r="C28" s="18" t="s">
        <v>1</v>
      </c>
      <c r="D28" s="19">
        <v>1</v>
      </c>
      <c r="E28" s="11" t="s">
        <v>53</v>
      </c>
      <c r="F28" s="30" t="s">
        <v>136</v>
      </c>
      <c r="G28" s="19" t="s">
        <v>137</v>
      </c>
      <c r="H28" s="29" t="s">
        <v>18</v>
      </c>
      <c r="I28" s="11" t="s">
        <v>154</v>
      </c>
    </row>
    <row r="29" spans="2:10" ht="20.100000000000001" customHeight="1" x14ac:dyDescent="0.25">
      <c r="B29" s="17">
        <f>IFERROR((Inventory_List_Table5[[#This Row],[Course Title]]&lt;=Inventory_List_Table5[[#This Row],[Credits]])*(#REF!="")*valHighlight,0)</f>
        <v>0</v>
      </c>
      <c r="C29" s="18" t="s">
        <v>1</v>
      </c>
      <c r="D29" s="19">
        <v>2</v>
      </c>
      <c r="E29" s="11" t="s">
        <v>53</v>
      </c>
      <c r="F29" s="30" t="s">
        <v>131</v>
      </c>
      <c r="G29" s="19" t="s">
        <v>130</v>
      </c>
      <c r="H29" s="29" t="s">
        <v>18</v>
      </c>
      <c r="I29" s="11" t="s">
        <v>154</v>
      </c>
    </row>
    <row r="30" spans="2:10" ht="20.100000000000001" customHeight="1" x14ac:dyDescent="0.25">
      <c r="B30" s="17">
        <f>IFERROR((Inventory_List_Table5[[#This Row],[Course Title]]&lt;=Inventory_List_Table5[[#This Row],[Credits]])*(#REF!="")*valHighlight,0)</f>
        <v>0</v>
      </c>
      <c r="C30" s="18" t="s">
        <v>1</v>
      </c>
      <c r="D30" s="19">
        <v>2</v>
      </c>
      <c r="E30" s="11" t="s">
        <v>53</v>
      </c>
      <c r="F30" s="30" t="s">
        <v>133</v>
      </c>
      <c r="G30" s="19" t="s">
        <v>132</v>
      </c>
      <c r="H30" s="29" t="s">
        <v>18</v>
      </c>
      <c r="I30" s="11" t="s">
        <v>154</v>
      </c>
    </row>
    <row r="31" spans="2:10" ht="20.100000000000001" customHeight="1" x14ac:dyDescent="0.25">
      <c r="B31" s="17">
        <f>IFERROR((Inventory_List_Table5[[#This Row],[Course Title]]&lt;=Inventory_List_Table5[[#This Row],[Credits]])*(#REF!="")*valHighlight,0)</f>
        <v>0</v>
      </c>
      <c r="C31" s="18" t="s">
        <v>1</v>
      </c>
      <c r="D31" s="19">
        <v>2</v>
      </c>
      <c r="E31" s="11" t="s">
        <v>53</v>
      </c>
      <c r="F31" s="30" t="s">
        <v>134</v>
      </c>
      <c r="G31" s="19" t="s">
        <v>135</v>
      </c>
      <c r="H31" s="29" t="s">
        <v>18</v>
      </c>
      <c r="I31" s="11" t="s">
        <v>154</v>
      </c>
    </row>
    <row r="32" spans="2:10" ht="20.100000000000001" customHeight="1" x14ac:dyDescent="0.25">
      <c r="B32" s="17">
        <f>IFERROR((Inventory_List_Table5[[#This Row],[Course Title]]&lt;=Inventory_List_Table5[[#This Row],[Credits]])*(#REF!="")*valHighlight,0)</f>
        <v>0</v>
      </c>
      <c r="C32" s="18" t="s">
        <v>1</v>
      </c>
      <c r="D32" s="19">
        <v>1</v>
      </c>
      <c r="E32" s="11" t="s">
        <v>15</v>
      </c>
      <c r="F32" s="33" t="s">
        <v>16</v>
      </c>
      <c r="G32" s="19" t="s">
        <v>17</v>
      </c>
      <c r="H32" s="29" t="s">
        <v>18</v>
      </c>
      <c r="I32" s="11" t="s">
        <v>155</v>
      </c>
    </row>
    <row r="33" spans="2:10" ht="20.100000000000001" customHeight="1" x14ac:dyDescent="0.25">
      <c r="B33" s="17">
        <f>IFERROR((Inventory_List_Table5[[#This Row],[Course Title]]&lt;=Inventory_List_Table5[[#This Row],[Credits]])*(#REF!="")*valHighlight,0)</f>
        <v>0</v>
      </c>
      <c r="C33" s="18" t="s">
        <v>1</v>
      </c>
      <c r="D33" s="19">
        <v>1</v>
      </c>
      <c r="E33" s="11" t="s">
        <v>15</v>
      </c>
      <c r="F33" s="20" t="s">
        <v>19</v>
      </c>
      <c r="G33" s="19" t="s">
        <v>20</v>
      </c>
      <c r="H33" s="29" t="s">
        <v>18</v>
      </c>
      <c r="I33" s="11" t="s">
        <v>155</v>
      </c>
    </row>
    <row r="34" spans="2:10" ht="20.100000000000001" customHeight="1" x14ac:dyDescent="0.25">
      <c r="B34" s="17">
        <f>IFERROR((Inventory_List_Table5[[#This Row],[Course Title]]&lt;=Inventory_List_Table5[[#This Row],[Credits]])*(#REF!="")*valHighlight,0)</f>
        <v>0</v>
      </c>
      <c r="C34" s="18" t="s">
        <v>1</v>
      </c>
      <c r="D34" s="19" t="s">
        <v>14</v>
      </c>
      <c r="E34" s="11" t="s">
        <v>15</v>
      </c>
      <c r="F34" s="28" t="s">
        <v>21</v>
      </c>
      <c r="G34" s="19" t="s">
        <v>22</v>
      </c>
      <c r="H34" s="29" t="s">
        <v>18</v>
      </c>
      <c r="I34" s="11" t="s">
        <v>155</v>
      </c>
    </row>
    <row r="35" spans="2:10" ht="20.100000000000001" customHeight="1" x14ac:dyDescent="0.25">
      <c r="B35" s="17">
        <f>IFERROR((Inventory_List_Table5[[#This Row],[Course Title]]&lt;=Inventory_List_Table5[[#This Row],[Credits]])*(#REF!="")*valHighlight,0)</f>
        <v>0</v>
      </c>
      <c r="C35" s="18" t="s">
        <v>1</v>
      </c>
      <c r="D35" s="19">
        <v>2</v>
      </c>
      <c r="E35" s="11" t="s">
        <v>15</v>
      </c>
      <c r="F35" s="28" t="s">
        <v>24</v>
      </c>
      <c r="G35" s="19" t="s">
        <v>23</v>
      </c>
      <c r="H35" s="29" t="s">
        <v>18</v>
      </c>
      <c r="I35" s="11" t="s">
        <v>155</v>
      </c>
    </row>
    <row r="36" spans="2:10" ht="20.100000000000001" customHeight="1" x14ac:dyDescent="0.25">
      <c r="B36" s="17">
        <f>IFERROR((Inventory_List_Table5[[#This Row],[Course Title]]&lt;=Inventory_List_Table5[[#This Row],[Credits]])*(#REF!="")*valHighlight,0)</f>
        <v>0</v>
      </c>
      <c r="C36" s="18" t="s">
        <v>1</v>
      </c>
      <c r="D36" s="19">
        <v>2</v>
      </c>
      <c r="E36" s="11" t="s">
        <v>15</v>
      </c>
      <c r="F36" s="28" t="s">
        <v>25</v>
      </c>
      <c r="G36" s="19" t="s">
        <v>26</v>
      </c>
      <c r="H36" s="29" t="s">
        <v>18</v>
      </c>
      <c r="I36" s="11" t="s">
        <v>155</v>
      </c>
    </row>
    <row r="37" spans="2:10" ht="20.100000000000001" customHeight="1" x14ac:dyDescent="0.25">
      <c r="B37" s="17">
        <f>IFERROR((Inventory_List_Table5[[#This Row],[Course Title]]&lt;=Inventory_List_Table5[[#This Row],[Credits]])*(#REF!="")*valHighlight,0)</f>
        <v>0</v>
      </c>
      <c r="C37" s="18" t="s">
        <v>1</v>
      </c>
      <c r="D37" s="19">
        <v>1</v>
      </c>
      <c r="E37" s="11" t="s">
        <v>27</v>
      </c>
      <c r="F37" s="28" t="s">
        <v>28</v>
      </c>
      <c r="G37" s="19" t="s">
        <v>29</v>
      </c>
      <c r="H37" s="29" t="s">
        <v>18</v>
      </c>
      <c r="I37" s="11" t="s">
        <v>151</v>
      </c>
    </row>
    <row r="38" spans="2:10" ht="20.100000000000001" customHeight="1" x14ac:dyDescent="0.25">
      <c r="B38" s="17">
        <f>IFERROR((Inventory_List_Table5[[#This Row],[Course Title]]&lt;=Inventory_List_Table5[[#This Row],[Credits]])*(#REF!="")*valHighlight,0)</f>
        <v>0</v>
      </c>
      <c r="C38" s="18" t="s">
        <v>1</v>
      </c>
      <c r="D38" s="19">
        <v>1</v>
      </c>
      <c r="E38" s="11" t="s">
        <v>27</v>
      </c>
      <c r="F38" s="28" t="s">
        <v>36</v>
      </c>
      <c r="G38" s="19" t="s">
        <v>35</v>
      </c>
      <c r="H38" s="29" t="s">
        <v>18</v>
      </c>
      <c r="I38" s="11" t="s">
        <v>151</v>
      </c>
    </row>
    <row r="39" spans="2:10" ht="20.100000000000001" customHeight="1" x14ac:dyDescent="0.25">
      <c r="B39" s="17">
        <f>IFERROR((Inventory_List_Table5[[#This Row],[Course Title]]&lt;=Inventory_List_Table5[[#This Row],[Credits]])*(#REF!="")*valHighlight,0)</f>
        <v>0</v>
      </c>
      <c r="C39" s="18" t="s">
        <v>1</v>
      </c>
      <c r="D39" s="19">
        <v>1</v>
      </c>
      <c r="E39" s="11" t="s">
        <v>27</v>
      </c>
      <c r="F39" s="28" t="s">
        <v>38</v>
      </c>
      <c r="G39" s="19" t="s">
        <v>37</v>
      </c>
      <c r="H39" s="29" t="s">
        <v>18</v>
      </c>
      <c r="I39" s="11" t="s">
        <v>151</v>
      </c>
    </row>
    <row r="40" spans="2:10" ht="20.100000000000001" customHeight="1" x14ac:dyDescent="0.25">
      <c r="B40" s="17">
        <f>IFERROR((Inventory_List_Table5[[#This Row],[Course Title]]&lt;=Inventory_List_Table5[[#This Row],[Credits]])*(#REF!="")*valHighlight,0)</f>
        <v>0</v>
      </c>
      <c r="C40" s="18" t="s">
        <v>1</v>
      </c>
      <c r="D40" s="19">
        <v>1</v>
      </c>
      <c r="E40" s="11" t="s">
        <v>27</v>
      </c>
      <c r="F40" s="28" t="s">
        <v>30</v>
      </c>
      <c r="G40" s="19" t="s">
        <v>31</v>
      </c>
      <c r="H40" s="29" t="s">
        <v>18</v>
      </c>
      <c r="I40" s="11" t="s">
        <v>151</v>
      </c>
    </row>
    <row r="41" spans="2:10" ht="20.100000000000001" customHeight="1" x14ac:dyDescent="0.25">
      <c r="B41" s="17">
        <f>IFERROR((Inventory_List_Table5[[#This Row],[Course Title]]&lt;=Inventory_List_Table5[[#This Row],[Credits]])*(#REF!="")*valHighlight,0)</f>
        <v>0</v>
      </c>
      <c r="C41" s="18" t="s">
        <v>1</v>
      </c>
      <c r="D41" s="19">
        <v>2</v>
      </c>
      <c r="E41" s="11" t="s">
        <v>27</v>
      </c>
      <c r="F41" s="28" t="s">
        <v>33</v>
      </c>
      <c r="G41" s="19" t="s">
        <v>32</v>
      </c>
      <c r="H41" s="29" t="s">
        <v>18</v>
      </c>
      <c r="I41" s="11" t="s">
        <v>151</v>
      </c>
    </row>
    <row r="42" spans="2:10" ht="20.100000000000001" customHeight="1" x14ac:dyDescent="0.25">
      <c r="B42" s="17">
        <f>IFERROR((Inventory_List_Table5[[#This Row],[Course Title]]&lt;=Inventory_List_Table5[[#This Row],[Credits]])*(#REF!="")*valHighlight,0)</f>
        <v>0</v>
      </c>
      <c r="C42" s="18" t="s">
        <v>1</v>
      </c>
      <c r="D42" s="19">
        <v>2</v>
      </c>
      <c r="E42" s="11" t="s">
        <v>27</v>
      </c>
      <c r="F42" s="28" t="s">
        <v>39</v>
      </c>
      <c r="G42" s="19" t="s">
        <v>34</v>
      </c>
      <c r="H42" s="29" t="s">
        <v>18</v>
      </c>
      <c r="I42" s="11" t="s">
        <v>151</v>
      </c>
    </row>
    <row r="43" spans="2:10" ht="20.100000000000001" customHeight="1" x14ac:dyDescent="0.25">
      <c r="B43" s="17">
        <f>IFERROR((Inventory_List_Table5[[#This Row],[Course Title]]&lt;=Inventory_List_Table5[[#This Row],[Credits]])*(#REF!="")*valHighlight,0)</f>
        <v>0</v>
      </c>
      <c r="C43" s="18" t="s">
        <v>1</v>
      </c>
      <c r="D43" s="19">
        <v>2</v>
      </c>
      <c r="E43" s="11" t="s">
        <v>27</v>
      </c>
      <c r="F43" s="28" t="s">
        <v>41</v>
      </c>
      <c r="G43" s="19" t="s">
        <v>40</v>
      </c>
      <c r="H43" s="29" t="s">
        <v>18</v>
      </c>
      <c r="I43" s="11" t="s">
        <v>151</v>
      </c>
    </row>
    <row r="44" spans="2:10" ht="33" customHeight="1" x14ac:dyDescent="0.25">
      <c r="B44" s="17" t="s">
        <v>7</v>
      </c>
      <c r="C44" s="19" t="s">
        <v>8</v>
      </c>
      <c r="D44" s="19" t="s">
        <v>10</v>
      </c>
      <c r="E44" s="11" t="s">
        <v>5</v>
      </c>
      <c r="F44" s="28" t="s">
        <v>4</v>
      </c>
      <c r="G44" s="19" t="s">
        <v>9</v>
      </c>
      <c r="H44" s="29" t="s">
        <v>6</v>
      </c>
      <c r="I44" s="19" t="s">
        <v>45</v>
      </c>
      <c r="J44" s="5" t="s">
        <v>2</v>
      </c>
    </row>
    <row r="45" spans="2:10" ht="20.100000000000001" customHeight="1" x14ac:dyDescent="0.25">
      <c r="B45" s="17">
        <f>IFERROR((Inventory_List_Table58[[#This Row],[Course Title]]&lt;=Inventory_List_Table58[[#This Row],[Credits]])*(#REF!="")*valHighlight,0)</f>
        <v>0</v>
      </c>
      <c r="C45" s="27" t="s">
        <v>11</v>
      </c>
      <c r="D45" s="19">
        <v>3</v>
      </c>
      <c r="E45" s="11" t="s">
        <v>12</v>
      </c>
      <c r="F45" s="30" t="s">
        <v>102</v>
      </c>
      <c r="G45" s="19" t="s">
        <v>95</v>
      </c>
      <c r="H45" s="29" t="s">
        <v>18</v>
      </c>
      <c r="I45" s="42" t="s">
        <v>152</v>
      </c>
      <c r="J45" s="5">
        <v>50</v>
      </c>
    </row>
    <row r="46" spans="2:10" ht="20.100000000000001" customHeight="1" x14ac:dyDescent="0.25">
      <c r="B46" s="17">
        <f>IFERROR((Inventory_List_Table58[[#This Row],[Course Title]]&lt;=Inventory_List_Table58[[#This Row],[Credits]])*(#REF!="")*valHighlight,0)</f>
        <v>0</v>
      </c>
      <c r="C46" s="27" t="s">
        <v>11</v>
      </c>
      <c r="D46" s="19">
        <v>3</v>
      </c>
      <c r="E46" s="11" t="s">
        <v>12</v>
      </c>
      <c r="F46" s="30" t="s">
        <v>104</v>
      </c>
      <c r="G46" s="19" t="s">
        <v>99</v>
      </c>
      <c r="H46" s="29" t="s">
        <v>18</v>
      </c>
      <c r="I46" s="42" t="s">
        <v>152</v>
      </c>
      <c r="J46" s="5">
        <v>100</v>
      </c>
    </row>
    <row r="47" spans="2:10" ht="20.100000000000001" customHeight="1" x14ac:dyDescent="0.25">
      <c r="B47" s="17">
        <f>IFERROR((Inventory_List_Table58[[#This Row],[Course Title]]&lt;=Inventory_List_Table58[[#This Row],[Credits]])*(#REF!="")*valHighlight,0)</f>
        <v>0</v>
      </c>
      <c r="C47" s="27" t="s">
        <v>11</v>
      </c>
      <c r="D47" s="19">
        <v>4</v>
      </c>
      <c r="E47" s="11" t="s">
        <v>12</v>
      </c>
      <c r="F47" s="30" t="s">
        <v>101</v>
      </c>
      <c r="G47" s="19" t="s">
        <v>96</v>
      </c>
      <c r="H47" s="29" t="s">
        <v>18</v>
      </c>
      <c r="I47" s="42" t="s">
        <v>152</v>
      </c>
      <c r="J47" s="5">
        <v>50</v>
      </c>
    </row>
    <row r="48" spans="2:10" ht="20.100000000000001" customHeight="1" x14ac:dyDescent="0.25">
      <c r="B48" s="17">
        <f>IFERROR((Inventory_List_Table58[[#This Row],[Course Title]]&lt;=Inventory_List_Table58[[#This Row],[Credits]])*(#REF!="")*valHighlight,0)</f>
        <v>0</v>
      </c>
      <c r="C48" s="27" t="s">
        <v>11</v>
      </c>
      <c r="D48" s="19">
        <v>4</v>
      </c>
      <c r="E48" s="11" t="s">
        <v>12</v>
      </c>
      <c r="F48" s="30" t="s">
        <v>106</v>
      </c>
      <c r="G48" s="19" t="s">
        <v>97</v>
      </c>
      <c r="H48" s="29" t="s">
        <v>18</v>
      </c>
      <c r="I48" s="42" t="s">
        <v>152</v>
      </c>
      <c r="J48" s="5">
        <v>150</v>
      </c>
    </row>
    <row r="49" spans="2:10" ht="20.100000000000001" customHeight="1" x14ac:dyDescent="0.25">
      <c r="B49" s="17">
        <f>IFERROR((Inventory_List_Table58[[#This Row],[Course Title]]&lt;=Inventory_List_Table58[[#This Row],[Credits]])*(#REF!="")*valHighlight,0)</f>
        <v>0</v>
      </c>
      <c r="C49" s="27" t="s">
        <v>11</v>
      </c>
      <c r="D49" s="19">
        <v>3</v>
      </c>
      <c r="E49" s="11" t="s">
        <v>13</v>
      </c>
      <c r="F49" s="30" t="s">
        <v>125</v>
      </c>
      <c r="G49" s="19" t="s">
        <v>67</v>
      </c>
      <c r="H49" s="29" t="s">
        <v>18</v>
      </c>
      <c r="I49" s="11" t="s">
        <v>153</v>
      </c>
      <c r="J49" s="5">
        <v>150</v>
      </c>
    </row>
    <row r="50" spans="2:10" ht="20.100000000000001" customHeight="1" x14ac:dyDescent="0.25">
      <c r="B50" s="17">
        <f>IFERROR((Inventory_List_Table58[[#This Row],[Course Title]]&lt;=Inventory_List_Table58[[#This Row],[Credits]])*(#REF!="")*valHighlight,0)</f>
        <v>0</v>
      </c>
      <c r="C50" s="27" t="s">
        <v>11</v>
      </c>
      <c r="D50" s="19">
        <v>3</v>
      </c>
      <c r="E50" s="11" t="s">
        <v>13</v>
      </c>
      <c r="F50" s="30" t="s">
        <v>126</v>
      </c>
      <c r="G50" s="19" t="s">
        <v>68</v>
      </c>
      <c r="H50" s="29" t="s">
        <v>18</v>
      </c>
      <c r="I50" s="11" t="s">
        <v>153</v>
      </c>
      <c r="J50" s="5">
        <v>150</v>
      </c>
    </row>
    <row r="51" spans="2:10" ht="20.100000000000001" customHeight="1" x14ac:dyDescent="0.25">
      <c r="B51" s="17">
        <f>IFERROR((Inventory_List_Table58[[#This Row],[Course Title]]&lt;=Inventory_List_Table58[[#This Row],[Credits]])*(#REF!="")*valHighlight,0)</f>
        <v>0</v>
      </c>
      <c r="C51" s="27" t="s">
        <v>11</v>
      </c>
      <c r="D51" s="19">
        <v>4</v>
      </c>
      <c r="E51" s="11" t="s">
        <v>53</v>
      </c>
      <c r="F51" s="30" t="s">
        <v>127</v>
      </c>
      <c r="G51" s="19" t="s">
        <v>109</v>
      </c>
      <c r="H51" s="29" t="s">
        <v>18</v>
      </c>
      <c r="I51" s="11" t="s">
        <v>154</v>
      </c>
      <c r="J51" s="5">
        <v>100</v>
      </c>
    </row>
    <row r="52" spans="2:10" ht="20.100000000000001" customHeight="1" x14ac:dyDescent="0.25">
      <c r="B52" s="17"/>
      <c r="C52" s="27" t="s">
        <v>11</v>
      </c>
      <c r="D52" s="19">
        <v>3</v>
      </c>
      <c r="E52" s="11" t="s">
        <v>53</v>
      </c>
      <c r="F52" s="30" t="s">
        <v>105</v>
      </c>
      <c r="G52" s="19" t="s">
        <v>100</v>
      </c>
      <c r="H52" s="29" t="s">
        <v>18</v>
      </c>
      <c r="I52" s="11" t="s">
        <v>154</v>
      </c>
      <c r="J52" s="5" t="s">
        <v>2</v>
      </c>
    </row>
    <row r="53" spans="2:10" ht="20.100000000000001" customHeight="1" x14ac:dyDescent="0.25">
      <c r="B53" s="17">
        <f>IFERROR((Inventory_List_Table58[[#This Row],[Course Title]]&lt;=Inventory_List_Table58[[#This Row],[Credits]])*(#REF!="")*valHighlight,0)</f>
        <v>0</v>
      </c>
      <c r="C53" s="27" t="s">
        <v>11</v>
      </c>
      <c r="D53" s="19">
        <v>3</v>
      </c>
      <c r="E53" s="11" t="s">
        <v>53</v>
      </c>
      <c r="F53" s="30" t="s">
        <v>140</v>
      </c>
      <c r="G53" s="19" t="s">
        <v>139</v>
      </c>
      <c r="H53" s="29" t="s">
        <v>18</v>
      </c>
      <c r="I53" s="11" t="s">
        <v>154</v>
      </c>
      <c r="J53" s="5">
        <v>150</v>
      </c>
    </row>
    <row r="54" spans="2:10" ht="20.100000000000001" customHeight="1" x14ac:dyDescent="0.25">
      <c r="B54" s="17">
        <f>IFERROR((Inventory_List_Table58[[#This Row],[Course Title]]&lt;=Inventory_List_Table58[[#This Row],[Credits]])*(#REF!="")*valHighlight,0)</f>
        <v>0</v>
      </c>
      <c r="C54" s="27" t="s">
        <v>11</v>
      </c>
      <c r="D54" s="19" t="s">
        <v>142</v>
      </c>
      <c r="E54" s="11" t="s">
        <v>53</v>
      </c>
      <c r="F54" s="30" t="s">
        <v>143</v>
      </c>
      <c r="G54" s="19" t="s">
        <v>141</v>
      </c>
      <c r="H54" s="29" t="s">
        <v>18</v>
      </c>
      <c r="I54" s="11" t="s">
        <v>154</v>
      </c>
      <c r="J54" s="5">
        <v>50</v>
      </c>
    </row>
    <row r="55" spans="2:10" ht="20.100000000000001" customHeight="1" x14ac:dyDescent="0.25">
      <c r="B55" s="17">
        <f>IFERROR((Inventory_List_Table58[[#This Row],[Course Title]]&lt;=Inventory_List_Table58[[#This Row],[Credits]])*(#REF!="")*valHighlight,0)</f>
        <v>0</v>
      </c>
      <c r="C55" s="27" t="s">
        <v>11</v>
      </c>
      <c r="D55" s="19">
        <v>3</v>
      </c>
      <c r="E55" s="11" t="s">
        <v>15</v>
      </c>
      <c r="F55" s="30" t="s">
        <v>81</v>
      </c>
      <c r="G55" s="19" t="s">
        <v>80</v>
      </c>
      <c r="H55" s="29" t="s">
        <v>18</v>
      </c>
      <c r="I55" s="11" t="s">
        <v>155</v>
      </c>
      <c r="J55" s="5">
        <v>100</v>
      </c>
    </row>
    <row r="56" spans="2:10" ht="20.100000000000001" customHeight="1" x14ac:dyDescent="0.25">
      <c r="B56" s="17">
        <f>IFERROR((Inventory_List_Table58[[#This Row],[Course Title]]&lt;=Inventory_List_Table58[[#This Row],[Credits]])*(#REF!="")*valHighlight,0)</f>
        <v>0</v>
      </c>
      <c r="C56" s="27" t="s">
        <v>11</v>
      </c>
      <c r="D56" s="19">
        <v>3</v>
      </c>
      <c r="E56" s="11" t="s">
        <v>15</v>
      </c>
      <c r="F56" s="30" t="s">
        <v>83</v>
      </c>
      <c r="G56" s="19" t="s">
        <v>82</v>
      </c>
      <c r="H56" s="29" t="s">
        <v>18</v>
      </c>
      <c r="I56" s="11" t="s">
        <v>155</v>
      </c>
      <c r="J56" s="5">
        <v>100</v>
      </c>
    </row>
    <row r="57" spans="2:10" ht="20.100000000000001" customHeight="1" x14ac:dyDescent="0.25">
      <c r="B57" s="17">
        <f>IFERROR((Inventory_List_Table58[[#This Row],[Course Title]]&lt;=Inventory_List_Table58[[#This Row],[Credits]])*(#REF!="")*valHighlight,0)</f>
        <v>0</v>
      </c>
      <c r="C57" s="27" t="s">
        <v>11</v>
      </c>
      <c r="D57" s="19">
        <v>4</v>
      </c>
      <c r="E57" s="11" t="s">
        <v>15</v>
      </c>
      <c r="F57" s="30" t="s">
        <v>85</v>
      </c>
      <c r="G57" s="19" t="s">
        <v>84</v>
      </c>
      <c r="H57" s="29" t="s">
        <v>18</v>
      </c>
      <c r="I57" s="11" t="s">
        <v>155</v>
      </c>
    </row>
    <row r="58" spans="2:10" ht="20.100000000000001" customHeight="1" x14ac:dyDescent="0.25">
      <c r="B58" s="17">
        <f>IFERROR((Inventory_List_Table58[[#This Row],[Course Title]]&lt;=Inventory_List_Table58[[#This Row],[Credits]])*(#REF!="")*valHighlight,0)</f>
        <v>0</v>
      </c>
      <c r="C58" s="27" t="s">
        <v>11</v>
      </c>
      <c r="D58" s="19">
        <v>4</v>
      </c>
      <c r="E58" s="11" t="s">
        <v>15</v>
      </c>
      <c r="F58" s="30" t="s">
        <v>74</v>
      </c>
      <c r="G58" s="19" t="s">
        <v>73</v>
      </c>
      <c r="H58" s="29" t="s">
        <v>18</v>
      </c>
      <c r="I58" s="11" t="s">
        <v>155</v>
      </c>
    </row>
    <row r="59" spans="2:10" ht="20.100000000000001" customHeight="1" x14ac:dyDescent="0.25">
      <c r="B59" s="17">
        <f>IFERROR((Inventory_List_Table58[[#This Row],[Course Title]]&lt;=Inventory_List_Table58[[#This Row],[Credits]])*(#REF!="")*valHighlight,0)</f>
        <v>0</v>
      </c>
      <c r="C59" s="27" t="s">
        <v>11</v>
      </c>
      <c r="D59" s="19">
        <v>3</v>
      </c>
      <c r="E59" s="11" t="s">
        <v>27</v>
      </c>
      <c r="F59" s="20" t="s">
        <v>70</v>
      </c>
      <c r="G59" s="19" t="s">
        <v>69</v>
      </c>
      <c r="H59" s="29" t="s">
        <v>18</v>
      </c>
      <c r="I59" s="11" t="s">
        <v>151</v>
      </c>
    </row>
    <row r="60" spans="2:10" ht="20.100000000000001" customHeight="1" x14ac:dyDescent="0.25">
      <c r="B60" s="17">
        <f>IFERROR((Inventory_List_Table58[[#This Row],[Course Title]]&lt;=Inventory_List_Table58[[#This Row],[Credits]])*(#REF!="")*valHighlight,0)</f>
        <v>0</v>
      </c>
      <c r="C60" s="27" t="s">
        <v>11</v>
      </c>
      <c r="D60" s="19">
        <v>3</v>
      </c>
      <c r="E60" s="11" t="s">
        <v>27</v>
      </c>
      <c r="F60" s="20" t="s">
        <v>72</v>
      </c>
      <c r="G60" s="19" t="s">
        <v>71</v>
      </c>
      <c r="H60" s="29" t="s">
        <v>18</v>
      </c>
      <c r="I60" s="11" t="s">
        <v>151</v>
      </c>
    </row>
    <row r="61" spans="2:10" ht="20.100000000000001" customHeight="1" x14ac:dyDescent="0.25">
      <c r="B61" s="17">
        <f>IFERROR((Inventory_List_Table58[[#This Row],[Course Title]]&lt;=Inventory_List_Table58[[#This Row],[Credits]])*(#REF!="")*valHighlight,0)</f>
        <v>0</v>
      </c>
      <c r="C61" s="27" t="s">
        <v>11</v>
      </c>
      <c r="D61" s="19">
        <v>4</v>
      </c>
      <c r="E61" s="11" t="s">
        <v>27</v>
      </c>
      <c r="F61" s="20" t="s">
        <v>76</v>
      </c>
      <c r="G61" s="19" t="s">
        <v>75</v>
      </c>
      <c r="H61" s="29" t="s">
        <v>18</v>
      </c>
      <c r="I61" s="11" t="s">
        <v>78</v>
      </c>
    </row>
    <row r="62" spans="2:10" ht="20.100000000000001" customHeight="1" x14ac:dyDescent="0.25">
      <c r="B62" s="17">
        <f>IFERROR((Inventory_List_Table58[[#This Row],[Course Title]]&lt;=Inventory_List_Table58[[#This Row],[Credits]])*(#REF!="")*valHighlight,0)</f>
        <v>0</v>
      </c>
      <c r="C62" s="27" t="s">
        <v>11</v>
      </c>
      <c r="D62" s="19">
        <v>4</v>
      </c>
      <c r="E62" s="11" t="s">
        <v>27</v>
      </c>
      <c r="F62" s="30" t="s">
        <v>79</v>
      </c>
      <c r="G62" s="19" t="s">
        <v>77</v>
      </c>
      <c r="H62" s="29" t="s">
        <v>18</v>
      </c>
      <c r="I62" s="11" t="s">
        <v>151</v>
      </c>
    </row>
    <row r="63" spans="2:10" ht="20.100000000000001" customHeight="1" x14ac:dyDescent="0.25">
      <c r="B63" s="17">
        <f>IFERROR((Inventory_List_Table58[[#This Row],[Course Title]]&lt;=Inventory_List_Table58[[#This Row],[Credits]])*(#REF!="")*valHighlight,0)</f>
        <v>0</v>
      </c>
      <c r="C63" s="27" t="s">
        <v>11</v>
      </c>
      <c r="D63" s="19">
        <v>3</v>
      </c>
      <c r="E63" s="11" t="s">
        <v>124</v>
      </c>
      <c r="F63" s="30" t="s">
        <v>103</v>
      </c>
      <c r="G63" s="19" t="s">
        <v>98</v>
      </c>
      <c r="H63" s="29" t="s">
        <v>18</v>
      </c>
      <c r="I63" s="11" t="s">
        <v>156</v>
      </c>
      <c r="J63" s="5">
        <v>100</v>
      </c>
    </row>
    <row r="64" spans="2:10" ht="24" hidden="1" customHeight="1" x14ac:dyDescent="0.25">
      <c r="B64" s="2">
        <f>IFERROR((Inventory_List_Table58[[#This Row],[Course Title]]&lt;=Inventory_List_Table58[[#This Row],[Credits]])*(#REF!="")*valHighlight,0)</f>
        <v>0</v>
      </c>
      <c r="F64" s="8"/>
    </row>
    <row r="65" spans="2:8" ht="24" hidden="1" customHeight="1" x14ac:dyDescent="0.25">
      <c r="B65" s="2">
        <f>IFERROR((Inventory_List_Table58[[#This Row],[Course Title]]&lt;=Inventory_List_Table58[[#This Row],[Credits]])*(#REF!="")*valHighlight,0)</f>
        <v>0</v>
      </c>
      <c r="F65" s="8"/>
    </row>
    <row r="67" spans="2:8" ht="24" customHeight="1" x14ac:dyDescent="0.25">
      <c r="G67" s="43" t="s">
        <v>157</v>
      </c>
      <c r="H67" s="44"/>
    </row>
    <row r="68" spans="2:8" ht="24" customHeight="1" x14ac:dyDescent="0.25">
      <c r="G68" s="45" t="s">
        <v>158</v>
      </c>
      <c r="H68" s="46"/>
    </row>
    <row r="69" spans="2:8" ht="24" customHeight="1" x14ac:dyDescent="0.25">
      <c r="G69" s="47" t="s">
        <v>159</v>
      </c>
      <c r="H69" s="48"/>
    </row>
  </sheetData>
  <conditionalFormatting sqref="B2:J11 B13:J16">
    <cfRule type="expression" dxfId="46" priority="29">
      <formula>#REF!="Yes"</formula>
    </cfRule>
    <cfRule type="expression" dxfId="45" priority="30">
      <formula>$B2=1</formula>
    </cfRule>
  </conditionalFormatting>
  <conditionalFormatting sqref="B52:E52 B24:J24 B25:E27 B23:E23 H23:J23 B17:J22 H25:J27 B28:J51 H52:J52 B53:J65">
    <cfRule type="expression" dxfId="44" priority="10">
      <formula>#REF!="Yes"</formula>
    </cfRule>
    <cfRule type="expression" dxfId="43" priority="11">
      <formula>$B17=1</formula>
    </cfRule>
  </conditionalFormatting>
  <conditionalFormatting sqref="B12:J12">
    <cfRule type="expression" dxfId="42" priority="1">
      <formula>#REF!="Yes"</formula>
    </cfRule>
    <cfRule type="expression" dxfId="41" priority="2">
      <formula>$B12=1</formula>
    </cfRule>
  </conditionalFormatting>
  <conditionalFormatting sqref="F52:G52">
    <cfRule type="expression" dxfId="40" priority="103">
      <formula>#REF!="Yes"</formula>
    </cfRule>
    <cfRule type="expression" dxfId="39" priority="104">
      <formula>#REF!=1</formula>
    </cfRule>
  </conditionalFormatting>
  <conditionalFormatting sqref="F27:G27">
    <cfRule type="expression" dxfId="38" priority="108">
      <formula>#REF!="Yes"</formula>
    </cfRule>
    <cfRule type="expression" dxfId="37" priority="109">
      <formula>$B23=1</formula>
    </cfRule>
  </conditionalFormatting>
  <conditionalFormatting sqref="F23:G23">
    <cfRule type="expression" dxfId="36" priority="112">
      <formula>#REF!="Yes"</formula>
    </cfRule>
    <cfRule type="expression" dxfId="35" priority="113">
      <formula>$B26=1</formula>
    </cfRule>
  </conditionalFormatting>
  <conditionalFormatting sqref="F25:G25">
    <cfRule type="expression" dxfId="34" priority="116">
      <formula>#REF!="Yes"</formula>
    </cfRule>
    <cfRule type="expression" dxfId="33" priority="117">
      <formula>#REF!=1</formula>
    </cfRule>
  </conditionalFormatting>
  <dataValidations xWindow="67" yWindow="628" count="1">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s>
  <hyperlinks>
    <hyperlink ref="G69" r:id="rId1"/>
  </hyperlinks>
  <pageMargins left="0.7" right="0.7" top="0.75" bottom="0.75" header="0.3" footer="0.3"/>
  <pageSetup scale="47" fitToHeight="0" orientation="portrait" r:id="rId2"/>
  <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3" id="{6A6E9490-B6DA-4563-B7F0-3650429DFFEE}">
            <x14:iconSet showValue="0" custom="1">
              <x14:cfvo type="percent">
                <xm:f>0</xm:f>
              </x14:cfvo>
              <x14:cfvo type="num">
                <xm:f>-1</xm:f>
              </x14:cfvo>
              <x14:cfvo type="num">
                <xm:f>1</xm:f>
              </x14:cfvo>
              <x14:cfIcon iconSet="NoIcons" iconId="0"/>
              <x14:cfIcon iconSet="NoIcons" iconId="0"/>
              <x14:cfIcon iconSet="3Flags" iconId="0"/>
            </x14:iconSet>
          </x14:cfRule>
          <xm:sqref>B12</xm:sqref>
        </x14:conditionalFormatting>
        <x14:conditionalFormatting xmlns:xm="http://schemas.microsoft.com/office/excel/2006/main">
          <x14:cfRule type="iconSet" priority="90"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B13:B16 B2:B11</xm:sqref>
        </x14:conditionalFormatting>
        <x14:conditionalFormatting xmlns:xm="http://schemas.microsoft.com/office/excel/2006/main">
          <x14:cfRule type="iconSet" priority="127" id="{7235A1F3-58EB-4A37-BB6B-275ED9BB5AA9}">
            <x14:iconSet showValue="0" custom="1">
              <x14:cfvo type="percent">
                <xm:f>0</xm:f>
              </x14:cfvo>
              <x14:cfvo type="num">
                <xm:f>-1</xm:f>
              </x14:cfvo>
              <x14:cfvo type="num">
                <xm:f>1</xm:f>
              </x14:cfvo>
              <x14:cfIcon iconSet="NoIcons" iconId="0"/>
              <x14:cfIcon iconSet="NoIcons" iconId="0"/>
              <x14:cfIcon iconSet="3Flags" iconId="0"/>
            </x14:iconSet>
          </x14:cfRule>
          <xm:sqref>B17:B43</xm:sqref>
        </x14:conditionalFormatting>
        <x14:conditionalFormatting xmlns:xm="http://schemas.microsoft.com/office/excel/2006/main">
          <x14:cfRule type="iconSet" priority="137" id="{39E66FA2-23F5-40C0-9646-91017E35F935}">
            <x14:iconSet showValue="0" custom="1">
              <x14:cfvo type="percent">
                <xm:f>0</xm:f>
              </x14:cfvo>
              <x14:cfvo type="num">
                <xm:f>-1</xm:f>
              </x14:cfvo>
              <x14:cfvo type="num">
                <xm:f>1</xm:f>
              </x14:cfvo>
              <x14:cfIcon iconSet="NoIcons" iconId="0"/>
              <x14:cfIcon iconSet="NoIcons" iconId="0"/>
              <x14:cfIcon iconSet="3Flags" iconId="0"/>
            </x14:iconSet>
          </x14:cfRule>
          <xm:sqref>B44:B65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B5" sqref="B5"/>
    </sheetView>
  </sheetViews>
  <sheetFormatPr defaultRowHeight="15" x14ac:dyDescent="0.25"/>
  <sheetData>
    <row r="2" spans="1:3" ht="15.75" x14ac:dyDescent="0.25">
      <c r="A2" s="41" t="s">
        <v>145</v>
      </c>
      <c r="B2" s="41"/>
      <c r="C2" s="41"/>
    </row>
    <row r="3" spans="1:3" ht="15.75" x14ac:dyDescent="0.25">
      <c r="A3" s="41"/>
      <c r="B3" s="41"/>
      <c r="C3" s="41"/>
    </row>
    <row r="4" spans="1:3" ht="15.75" x14ac:dyDescent="0.25">
      <c r="A4" s="41" t="s">
        <v>146</v>
      </c>
      <c r="B4" s="41"/>
      <c r="C4" s="41"/>
    </row>
    <row r="5" spans="1:3" ht="15.75" x14ac:dyDescent="0.25">
      <c r="A5" s="41" t="s">
        <v>147</v>
      </c>
      <c r="B5" s="41"/>
      <c r="C5" s="41"/>
    </row>
    <row r="7" spans="1:3" ht="15.75" x14ac:dyDescent="0.25">
      <c r="A7" s="41" t="s">
        <v>148</v>
      </c>
      <c r="B7" s="41"/>
      <c r="C7" s="41"/>
    </row>
    <row r="8" spans="1:3" ht="15.75" x14ac:dyDescent="0.25">
      <c r="A8" s="41"/>
      <c r="B8" s="41"/>
      <c r="C8" s="41"/>
    </row>
    <row r="9" spans="1:3" ht="15.75" x14ac:dyDescent="0.25">
      <c r="A9" s="41" t="s">
        <v>149</v>
      </c>
      <c r="B9" s="41"/>
      <c r="C9" s="41"/>
    </row>
    <row r="10" spans="1:3" ht="15.75" x14ac:dyDescent="0.25">
      <c r="A10" s="41" t="s">
        <v>150</v>
      </c>
      <c r="B10" s="41"/>
      <c r="C10" s="4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www.w3.org/XML/1998/namespace"/>
    <ds:schemaRef ds:uri="http://schemas.openxmlformats.org/package/2006/metadata/core-properties"/>
    <ds:schemaRef ds:uri="http://schemas.microsoft.com/office/infopath/2007/PartnerControls"/>
    <ds:schemaRef ds:uri="fb0879af-3eba-417a-a55a-ffe6dcd6ca77"/>
    <ds:schemaRef ds:uri="http://schemas.microsoft.com/office/2006/documentManagement/types"/>
    <ds:schemaRef ds:uri="http://schemas.microsoft.com/sharepoint/v3"/>
    <ds:schemaRef ds:uri="http://purl.org/dc/terms/"/>
    <ds:schemaRef ds:uri="6dc4bcd6-49db-4c07-9060-8acfc67cef9f"/>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Course List</vt:lpstr>
      <vt:lpstr>Sheet1</vt:lpstr>
      <vt:lpstr>'Course List'!Titoli_stampa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2019-03-22T10:56:09Z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